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COMMON\4H Red Wheel Fundraising\"/>
    </mc:Choice>
  </mc:AlternateContent>
  <bookViews>
    <workbookView showSheetTabs="0" xWindow="0" yWindow="0" windowWidth="21645" windowHeight="9585" tabRatio="601"/>
  </bookViews>
  <sheets>
    <sheet name="Tally" sheetId="2" r:id="rId1"/>
    <sheet name="X#9" sheetId="3" state="hidden" r:id="rId2"/>
    <sheet name="XD9" sheetId="4" state="hidden" r:id="rId3"/>
    <sheet name="4" sheetId="58" state="hidden" r:id="rId4"/>
    <sheet name="4+1" sheetId="41" state="hidden" r:id="rId5"/>
    <sheet name="4+COOKIES" sheetId="45" state="hidden" r:id="rId6"/>
    <sheet name="4+PIES" sheetId="46" state="hidden" r:id="rId7"/>
    <sheet name="4+BRAIDS" sheetId="47" state="hidden" r:id="rId8"/>
    <sheet name="Pricing" sheetId="92" r:id="rId9"/>
    <sheet name="Sales" sheetId="90" r:id="rId10"/>
  </sheets>
  <definedNames>
    <definedName name="_xlnm.Print_Area" localSheetId="3">'4'!$A$1:$AG$26</definedName>
    <definedName name="_xlnm.Print_Area" localSheetId="4">'4+1'!$A$1:$AG$25</definedName>
    <definedName name="_xlnm.Print_Area" localSheetId="7">'4+BRAIDS'!$A$1:$AH$25</definedName>
    <definedName name="_xlnm.Print_Area" localSheetId="5">'4+COOKIES'!$A$1:$AJ$25</definedName>
    <definedName name="_xlnm.Print_Area" localSheetId="6">'4+PIES'!$A$1:$AN$25</definedName>
    <definedName name="_xlnm.Print_Area" localSheetId="0">Tally!$A$1:$AI$365</definedName>
    <definedName name="Z_D8F078D7_396D_443D_A326_B25301F9A527_.wvu.Cols" localSheetId="1" hidden="1">'X#9'!$B:$B</definedName>
    <definedName name="Z_D8F078D7_396D_443D_A326_B25301F9A527_.wvu.Cols" localSheetId="2" hidden="1">'XD9'!$B:$B</definedName>
    <definedName name="Z_D8F078D7_396D_443D_A326_B25301F9A527_.wvu.PrintArea" localSheetId="0" hidden="1">Tally!$A$1:$AC$366</definedName>
  </definedNames>
  <calcPr calcId="191029"/>
  <customWorkbookViews>
    <customWorkbookView name="Elizabeth - Personal View" guid="{D8F078D7-396D-443D-A326-B25301F9A527}" mergeInterval="0" personalView="1" maximized="1" windowWidth="1916" windowHeight="674" tabRatio="77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0" l="1"/>
  <c r="D7" i="90"/>
  <c r="E7" i="90"/>
  <c r="F7" i="90"/>
  <c r="G7" i="90"/>
  <c r="H7" i="90"/>
  <c r="I7" i="90"/>
  <c r="J7" i="90"/>
  <c r="K7" i="90"/>
  <c r="L7" i="90"/>
  <c r="M7" i="90"/>
  <c r="N7" i="90"/>
  <c r="O7" i="90"/>
  <c r="P7" i="90"/>
  <c r="Q7" i="90"/>
  <c r="R7" i="90"/>
  <c r="S7" i="90"/>
  <c r="T7" i="90"/>
  <c r="U7" i="90"/>
  <c r="V7" i="90"/>
  <c r="W7" i="90"/>
  <c r="X7" i="90"/>
  <c r="Y7" i="90"/>
  <c r="Z7" i="90"/>
  <c r="AA7" i="90"/>
  <c r="AB7" i="90"/>
  <c r="AC7" i="90"/>
  <c r="C8" i="90"/>
  <c r="D8" i="90"/>
  <c r="E8" i="90"/>
  <c r="F8" i="90"/>
  <c r="G8" i="90"/>
  <c r="H8" i="90"/>
  <c r="I8" i="90"/>
  <c r="J8" i="90"/>
  <c r="K8" i="90"/>
  <c r="L8" i="90"/>
  <c r="M8" i="90"/>
  <c r="N8" i="90"/>
  <c r="O8" i="90"/>
  <c r="P8" i="90"/>
  <c r="Q8" i="90"/>
  <c r="R8" i="90"/>
  <c r="S8" i="90"/>
  <c r="T8" i="90"/>
  <c r="U8" i="90"/>
  <c r="V8" i="90"/>
  <c r="W8" i="90"/>
  <c r="X8" i="90"/>
  <c r="Y8" i="90"/>
  <c r="Z8" i="90"/>
  <c r="AA8" i="90"/>
  <c r="AB8" i="90"/>
  <c r="AC8" i="90"/>
  <c r="C9" i="90"/>
  <c r="D9" i="90"/>
  <c r="E9" i="90"/>
  <c r="F9" i="90"/>
  <c r="G9" i="90"/>
  <c r="H9" i="90"/>
  <c r="I9" i="90"/>
  <c r="J9" i="90"/>
  <c r="K9" i="90"/>
  <c r="L9" i="90"/>
  <c r="M9" i="90"/>
  <c r="N9" i="90"/>
  <c r="O9" i="90"/>
  <c r="P9" i="90"/>
  <c r="Q9" i="90"/>
  <c r="R9" i="90"/>
  <c r="S9" i="90"/>
  <c r="T9" i="90"/>
  <c r="U9" i="90"/>
  <c r="V9" i="90"/>
  <c r="W9" i="90"/>
  <c r="X9" i="90"/>
  <c r="Y9" i="90"/>
  <c r="Z9" i="90"/>
  <c r="AA9" i="90"/>
  <c r="AB9" i="90"/>
  <c r="AC9" i="90"/>
  <c r="C10" i="90"/>
  <c r="D10" i="90"/>
  <c r="E10" i="90"/>
  <c r="F10" i="90"/>
  <c r="G10" i="90"/>
  <c r="H10" i="90"/>
  <c r="I10" i="90"/>
  <c r="J10" i="90"/>
  <c r="K10" i="90"/>
  <c r="L10" i="90"/>
  <c r="M10" i="90"/>
  <c r="N10" i="90"/>
  <c r="O10" i="90"/>
  <c r="P10" i="90"/>
  <c r="Q10" i="90"/>
  <c r="R10" i="90"/>
  <c r="S10" i="90"/>
  <c r="T10" i="90"/>
  <c r="U10" i="90"/>
  <c r="V10" i="90"/>
  <c r="W10" i="90"/>
  <c r="X10" i="90"/>
  <c r="Y10" i="90"/>
  <c r="Z10" i="90"/>
  <c r="AA10" i="90"/>
  <c r="AB10" i="90"/>
  <c r="AC10" i="90"/>
  <c r="C11" i="90"/>
  <c r="D11" i="90"/>
  <c r="E11" i="90"/>
  <c r="F11" i="90"/>
  <c r="G11" i="90"/>
  <c r="H11" i="90"/>
  <c r="I11" i="90"/>
  <c r="J11" i="90"/>
  <c r="K11" i="90"/>
  <c r="L11" i="90"/>
  <c r="M11" i="90"/>
  <c r="N11" i="90"/>
  <c r="O11" i="90"/>
  <c r="P11" i="90"/>
  <c r="Q11" i="90"/>
  <c r="R11" i="90"/>
  <c r="S11" i="90"/>
  <c r="T11" i="90"/>
  <c r="U11" i="90"/>
  <c r="V11" i="90"/>
  <c r="W11" i="90"/>
  <c r="X11" i="90"/>
  <c r="Y11" i="90"/>
  <c r="Z11" i="90"/>
  <c r="AA11" i="90"/>
  <c r="AB11" i="90"/>
  <c r="AC11" i="90"/>
  <c r="C12" i="90"/>
  <c r="D12" i="90"/>
  <c r="E12" i="90"/>
  <c r="F12" i="90"/>
  <c r="G12" i="90"/>
  <c r="H12" i="90"/>
  <c r="I12" i="90"/>
  <c r="J12" i="90"/>
  <c r="K12" i="90"/>
  <c r="L12" i="90"/>
  <c r="M12" i="90"/>
  <c r="N12" i="90"/>
  <c r="O12" i="90"/>
  <c r="P12" i="90"/>
  <c r="Q12" i="90"/>
  <c r="R12" i="90"/>
  <c r="S12" i="90"/>
  <c r="T12" i="90"/>
  <c r="U12" i="90"/>
  <c r="V12" i="90"/>
  <c r="W12" i="90"/>
  <c r="X12" i="90"/>
  <c r="Y12" i="90"/>
  <c r="Z12" i="90"/>
  <c r="AA12" i="90"/>
  <c r="AB12" i="90"/>
  <c r="AC12" i="90"/>
  <c r="C13" i="90"/>
  <c r="D13" i="90"/>
  <c r="E13" i="90"/>
  <c r="F13" i="90"/>
  <c r="G13" i="90"/>
  <c r="H13" i="90"/>
  <c r="I13" i="90"/>
  <c r="J13" i="90"/>
  <c r="K13" i="90"/>
  <c r="L13" i="90"/>
  <c r="M13" i="90"/>
  <c r="N13" i="90"/>
  <c r="O13" i="90"/>
  <c r="P13" i="90"/>
  <c r="Q13" i="90"/>
  <c r="R13" i="90"/>
  <c r="S13" i="90"/>
  <c r="T13" i="90"/>
  <c r="U13" i="90"/>
  <c r="V13" i="90"/>
  <c r="W13" i="90"/>
  <c r="X13" i="90"/>
  <c r="Y13" i="90"/>
  <c r="Z13" i="90"/>
  <c r="AA13" i="90"/>
  <c r="AB13" i="90"/>
  <c r="AC13" i="90"/>
  <c r="C14" i="90"/>
  <c r="D14" i="90"/>
  <c r="E14" i="90"/>
  <c r="F14" i="90"/>
  <c r="G14" i="90"/>
  <c r="H14" i="90"/>
  <c r="I14" i="90"/>
  <c r="J14" i="90"/>
  <c r="K14" i="90"/>
  <c r="L14" i="90"/>
  <c r="M14" i="90"/>
  <c r="N14" i="90"/>
  <c r="O14" i="90"/>
  <c r="P14" i="90"/>
  <c r="Q14" i="90"/>
  <c r="R14" i="90"/>
  <c r="S14" i="90"/>
  <c r="T14" i="90"/>
  <c r="U14" i="90"/>
  <c r="V14" i="90"/>
  <c r="W14" i="90"/>
  <c r="X14" i="90"/>
  <c r="Y14" i="90"/>
  <c r="Z14" i="90"/>
  <c r="AA14" i="90"/>
  <c r="AB14" i="90"/>
  <c r="AC14" i="90"/>
  <c r="C15" i="90"/>
  <c r="D15" i="90"/>
  <c r="E15" i="90"/>
  <c r="F15" i="90"/>
  <c r="G15" i="90"/>
  <c r="H15" i="90"/>
  <c r="I15" i="90"/>
  <c r="J15" i="90"/>
  <c r="K15" i="90"/>
  <c r="L15" i="90"/>
  <c r="M15" i="90"/>
  <c r="N15" i="90"/>
  <c r="O15" i="90"/>
  <c r="P15" i="90"/>
  <c r="Q15" i="90"/>
  <c r="R15" i="90"/>
  <c r="S15" i="90"/>
  <c r="T15" i="90"/>
  <c r="U15" i="90"/>
  <c r="V15" i="90"/>
  <c r="W15" i="90"/>
  <c r="X15" i="90"/>
  <c r="Y15" i="90"/>
  <c r="Z15" i="90"/>
  <c r="AA15" i="90"/>
  <c r="AB15" i="90"/>
  <c r="AC15" i="90"/>
  <c r="C16" i="90"/>
  <c r="D16" i="90"/>
  <c r="E16" i="90"/>
  <c r="F16" i="90"/>
  <c r="G16" i="90"/>
  <c r="H16" i="90"/>
  <c r="I16" i="90"/>
  <c r="J16" i="90"/>
  <c r="K16" i="90"/>
  <c r="L16" i="90"/>
  <c r="M16" i="90"/>
  <c r="N16" i="90"/>
  <c r="O16" i="90"/>
  <c r="P16" i="90"/>
  <c r="Q16" i="90"/>
  <c r="R16" i="90"/>
  <c r="S16" i="90"/>
  <c r="T16" i="90"/>
  <c r="U16" i="90"/>
  <c r="V16" i="90"/>
  <c r="W16" i="90"/>
  <c r="X16" i="90"/>
  <c r="Y16" i="90"/>
  <c r="Z16" i="90"/>
  <c r="AA16" i="90"/>
  <c r="AB16" i="90"/>
  <c r="AC16" i="90"/>
  <c r="C17" i="90"/>
  <c r="D17" i="90"/>
  <c r="E17" i="90"/>
  <c r="F17" i="90"/>
  <c r="G17" i="90"/>
  <c r="H17" i="90"/>
  <c r="I17" i="90"/>
  <c r="J17" i="90"/>
  <c r="K17" i="90"/>
  <c r="L17" i="90"/>
  <c r="M17" i="90"/>
  <c r="N17" i="90"/>
  <c r="O17" i="90"/>
  <c r="P17" i="90"/>
  <c r="Q17" i="90"/>
  <c r="R17" i="90"/>
  <c r="S17" i="90"/>
  <c r="T17" i="90"/>
  <c r="U17" i="90"/>
  <c r="V17" i="90"/>
  <c r="W17" i="90"/>
  <c r="X17" i="90"/>
  <c r="Y17" i="90"/>
  <c r="Z17" i="90"/>
  <c r="AA17" i="90"/>
  <c r="AB17" i="90"/>
  <c r="AC17" i="90"/>
  <c r="C18" i="90"/>
  <c r="D18" i="90"/>
  <c r="E18" i="90"/>
  <c r="F18" i="90"/>
  <c r="G18" i="90"/>
  <c r="H18" i="90"/>
  <c r="I18" i="90"/>
  <c r="J18" i="90"/>
  <c r="K18" i="90"/>
  <c r="L18" i="90"/>
  <c r="M18" i="90"/>
  <c r="N18" i="90"/>
  <c r="O18" i="90"/>
  <c r="P18" i="90"/>
  <c r="Q18" i="90"/>
  <c r="R18" i="90"/>
  <c r="S18" i="90"/>
  <c r="T18" i="90"/>
  <c r="U18" i="90"/>
  <c r="V18" i="90"/>
  <c r="W18" i="90"/>
  <c r="X18" i="90"/>
  <c r="Y18" i="90"/>
  <c r="Z18" i="90"/>
  <c r="AA18" i="90"/>
  <c r="AB18" i="90"/>
  <c r="AC18" i="90"/>
  <c r="C19" i="90"/>
  <c r="D19" i="90"/>
  <c r="E19" i="90"/>
  <c r="F19" i="90"/>
  <c r="G19" i="90"/>
  <c r="H19" i="90"/>
  <c r="I19" i="90"/>
  <c r="J19" i="90"/>
  <c r="K19" i="90"/>
  <c r="L19" i="90"/>
  <c r="M19" i="90"/>
  <c r="N19" i="90"/>
  <c r="O19" i="90"/>
  <c r="P19" i="90"/>
  <c r="Q19" i="90"/>
  <c r="R19" i="90"/>
  <c r="S19" i="90"/>
  <c r="T19" i="90"/>
  <c r="U19" i="90"/>
  <c r="V19" i="90"/>
  <c r="W19" i="90"/>
  <c r="X19" i="90"/>
  <c r="Y19" i="90"/>
  <c r="Z19" i="90"/>
  <c r="AA19" i="90"/>
  <c r="AB19" i="90"/>
  <c r="AC19" i="90"/>
  <c r="C20" i="90"/>
  <c r="D20" i="90"/>
  <c r="E20" i="90"/>
  <c r="F20" i="90"/>
  <c r="G20" i="90"/>
  <c r="H20" i="90"/>
  <c r="I20" i="90"/>
  <c r="J20" i="90"/>
  <c r="K20" i="90"/>
  <c r="L20" i="90"/>
  <c r="M20" i="90"/>
  <c r="N20" i="90"/>
  <c r="O20" i="90"/>
  <c r="P20" i="90"/>
  <c r="Q20" i="90"/>
  <c r="R20" i="90"/>
  <c r="S20" i="90"/>
  <c r="T20" i="90"/>
  <c r="U20" i="90"/>
  <c r="V20" i="90"/>
  <c r="W20" i="90"/>
  <c r="X20" i="90"/>
  <c r="Y20" i="90"/>
  <c r="Z20" i="90"/>
  <c r="AA20" i="90"/>
  <c r="AB20" i="90"/>
  <c r="AC20" i="90"/>
  <c r="C21" i="90"/>
  <c r="D21" i="90"/>
  <c r="E21" i="90"/>
  <c r="F21" i="90"/>
  <c r="G21" i="90"/>
  <c r="H21" i="90"/>
  <c r="I21" i="90"/>
  <c r="J21" i="90"/>
  <c r="K21" i="90"/>
  <c r="L21" i="90"/>
  <c r="M21" i="90"/>
  <c r="N21" i="90"/>
  <c r="O21" i="90"/>
  <c r="P21" i="90"/>
  <c r="Q21" i="90"/>
  <c r="R21" i="90"/>
  <c r="S21" i="90"/>
  <c r="T21" i="90"/>
  <c r="U21" i="90"/>
  <c r="V21" i="90"/>
  <c r="W21" i="90"/>
  <c r="X21" i="90"/>
  <c r="Y21" i="90"/>
  <c r="Z21" i="90"/>
  <c r="AA21" i="90"/>
  <c r="AB21" i="90"/>
  <c r="AC21" i="90"/>
  <c r="C22" i="90"/>
  <c r="D22" i="90"/>
  <c r="E22" i="90"/>
  <c r="F22" i="90"/>
  <c r="G22" i="90"/>
  <c r="H22" i="90"/>
  <c r="I22" i="90"/>
  <c r="J22" i="90"/>
  <c r="K22" i="90"/>
  <c r="L22" i="90"/>
  <c r="M22" i="90"/>
  <c r="N22" i="90"/>
  <c r="O22" i="90"/>
  <c r="P22" i="90"/>
  <c r="Q22" i="90"/>
  <c r="R22" i="90"/>
  <c r="S22" i="90"/>
  <c r="T22" i="90"/>
  <c r="U22" i="90"/>
  <c r="V22" i="90"/>
  <c r="W22" i="90"/>
  <c r="X22" i="90"/>
  <c r="Y22" i="90"/>
  <c r="Z22" i="90"/>
  <c r="AA22" i="90"/>
  <c r="AB22" i="90"/>
  <c r="AC22" i="90"/>
  <c r="C23" i="90"/>
  <c r="D23" i="90"/>
  <c r="E23" i="90"/>
  <c r="F23" i="90"/>
  <c r="G23" i="90"/>
  <c r="H23" i="90"/>
  <c r="I23" i="90"/>
  <c r="J23" i="90"/>
  <c r="K23" i="90"/>
  <c r="L23" i="90"/>
  <c r="M23" i="90"/>
  <c r="N23" i="90"/>
  <c r="O23" i="90"/>
  <c r="P23" i="90"/>
  <c r="Q23" i="90"/>
  <c r="R23" i="90"/>
  <c r="S23" i="90"/>
  <c r="T23" i="90"/>
  <c r="U23" i="90"/>
  <c r="V23" i="90"/>
  <c r="W23" i="90"/>
  <c r="X23" i="90"/>
  <c r="Y23" i="90"/>
  <c r="Z23" i="90"/>
  <c r="AA23" i="90"/>
  <c r="AB23" i="90"/>
  <c r="AC23" i="90"/>
  <c r="C24" i="90"/>
  <c r="D24" i="90"/>
  <c r="E24" i="90"/>
  <c r="F24" i="90"/>
  <c r="G24" i="90"/>
  <c r="H24" i="90"/>
  <c r="I24" i="90"/>
  <c r="J24" i="90"/>
  <c r="K24" i="90"/>
  <c r="L24" i="90"/>
  <c r="M24" i="90"/>
  <c r="N24" i="90"/>
  <c r="O24" i="90"/>
  <c r="P24" i="90"/>
  <c r="Q24" i="90"/>
  <c r="R24" i="90"/>
  <c r="S24" i="90"/>
  <c r="T24" i="90"/>
  <c r="U24" i="90"/>
  <c r="V24" i="90"/>
  <c r="W24" i="90"/>
  <c r="X24" i="90"/>
  <c r="Y24" i="90"/>
  <c r="Z24" i="90"/>
  <c r="AA24" i="90"/>
  <c r="AB24" i="90"/>
  <c r="AC24" i="90"/>
  <c r="C25" i="90"/>
  <c r="D25" i="90"/>
  <c r="E25" i="90"/>
  <c r="F25" i="90"/>
  <c r="G25" i="90"/>
  <c r="H25" i="90"/>
  <c r="I25" i="90"/>
  <c r="J25" i="90"/>
  <c r="K25" i="90"/>
  <c r="L25" i="90"/>
  <c r="M25" i="90"/>
  <c r="N25" i="90"/>
  <c r="O25" i="90"/>
  <c r="P25" i="90"/>
  <c r="Q25" i="90"/>
  <c r="R25" i="90"/>
  <c r="S25" i="90"/>
  <c r="T25" i="90"/>
  <c r="U25" i="90"/>
  <c r="V25" i="90"/>
  <c r="W25" i="90"/>
  <c r="X25" i="90"/>
  <c r="Y25" i="90"/>
  <c r="Z25" i="90"/>
  <c r="AA25" i="90"/>
  <c r="AB25" i="90"/>
  <c r="AC25" i="90"/>
  <c r="C26" i="90"/>
  <c r="D26" i="90"/>
  <c r="E26" i="90"/>
  <c r="F26" i="90"/>
  <c r="G26" i="90"/>
  <c r="H26" i="90"/>
  <c r="I26" i="90"/>
  <c r="J26" i="90"/>
  <c r="K26" i="90"/>
  <c r="L26" i="90"/>
  <c r="M26" i="90"/>
  <c r="N26" i="90"/>
  <c r="O26" i="90"/>
  <c r="P26" i="90"/>
  <c r="Q26" i="90"/>
  <c r="R26" i="90"/>
  <c r="S26" i="90"/>
  <c r="T26" i="90"/>
  <c r="U26" i="90"/>
  <c r="V26" i="90"/>
  <c r="W26" i="90"/>
  <c r="X26" i="90"/>
  <c r="Y26" i="90"/>
  <c r="Z26" i="90"/>
  <c r="AA26" i="90"/>
  <c r="AB26" i="90"/>
  <c r="AC26" i="90"/>
  <c r="C27" i="90"/>
  <c r="D27" i="90"/>
  <c r="E27" i="90"/>
  <c r="F27" i="90"/>
  <c r="G27" i="90"/>
  <c r="H27" i="90"/>
  <c r="I27" i="90"/>
  <c r="J27" i="90"/>
  <c r="K27" i="90"/>
  <c r="L27" i="90"/>
  <c r="M27" i="90"/>
  <c r="N27" i="90"/>
  <c r="O27" i="90"/>
  <c r="P27" i="90"/>
  <c r="Q27" i="90"/>
  <c r="R27" i="90"/>
  <c r="S27" i="90"/>
  <c r="T27" i="90"/>
  <c r="U27" i="90"/>
  <c r="V27" i="90"/>
  <c r="W27" i="90"/>
  <c r="X27" i="90"/>
  <c r="Y27" i="90"/>
  <c r="Z27" i="90"/>
  <c r="AA27" i="90"/>
  <c r="AB27" i="90"/>
  <c r="AC27" i="90"/>
  <c r="C28" i="90"/>
  <c r="D28" i="90"/>
  <c r="E28" i="90"/>
  <c r="F28" i="90"/>
  <c r="G28" i="90"/>
  <c r="H28" i="90"/>
  <c r="I28" i="90"/>
  <c r="J28" i="90"/>
  <c r="K28" i="90"/>
  <c r="L28" i="90"/>
  <c r="M28" i="90"/>
  <c r="N28" i="90"/>
  <c r="O28" i="90"/>
  <c r="P28" i="90"/>
  <c r="Q28" i="90"/>
  <c r="R28" i="90"/>
  <c r="S28" i="90"/>
  <c r="T28" i="90"/>
  <c r="U28" i="90"/>
  <c r="V28" i="90"/>
  <c r="W28" i="90"/>
  <c r="X28" i="90"/>
  <c r="Y28" i="90"/>
  <c r="Z28" i="90"/>
  <c r="AA28" i="90"/>
  <c r="AB28" i="90"/>
  <c r="AC28" i="90"/>
  <c r="C29" i="90"/>
  <c r="D29" i="90"/>
  <c r="E29" i="90"/>
  <c r="F29" i="90"/>
  <c r="G29" i="90"/>
  <c r="H29" i="90"/>
  <c r="I29" i="90"/>
  <c r="J29" i="90"/>
  <c r="K29" i="90"/>
  <c r="L29" i="90"/>
  <c r="M29" i="90"/>
  <c r="N29" i="90"/>
  <c r="O29" i="90"/>
  <c r="P29" i="90"/>
  <c r="Q29" i="90"/>
  <c r="R29" i="90"/>
  <c r="S29" i="90"/>
  <c r="T29" i="90"/>
  <c r="U29" i="90"/>
  <c r="V29" i="90"/>
  <c r="W29" i="90"/>
  <c r="X29" i="90"/>
  <c r="Y29" i="90"/>
  <c r="Z29" i="90"/>
  <c r="AA29" i="90"/>
  <c r="AB29" i="90"/>
  <c r="AC29" i="90"/>
  <c r="C30" i="90"/>
  <c r="D30" i="90"/>
  <c r="E30" i="90"/>
  <c r="F30" i="90"/>
  <c r="G30" i="90"/>
  <c r="H30" i="90"/>
  <c r="I30" i="90"/>
  <c r="J30" i="90"/>
  <c r="K30" i="90"/>
  <c r="L30" i="90"/>
  <c r="M30" i="90"/>
  <c r="N30" i="90"/>
  <c r="O30" i="90"/>
  <c r="P30" i="90"/>
  <c r="Q30" i="90"/>
  <c r="R30" i="90"/>
  <c r="S30" i="90"/>
  <c r="T30" i="90"/>
  <c r="U30" i="90"/>
  <c r="V30" i="90"/>
  <c r="W30" i="90"/>
  <c r="X30" i="90"/>
  <c r="Y30" i="90"/>
  <c r="Z30" i="90"/>
  <c r="AA30" i="90"/>
  <c r="AB30" i="90"/>
  <c r="AC30" i="90"/>
  <c r="C31" i="90"/>
  <c r="D31" i="90"/>
  <c r="E31" i="90"/>
  <c r="F31" i="90"/>
  <c r="G31" i="90"/>
  <c r="H31" i="90"/>
  <c r="I31" i="90"/>
  <c r="J31" i="90"/>
  <c r="K31" i="90"/>
  <c r="L31" i="90"/>
  <c r="M31" i="90"/>
  <c r="N31" i="90"/>
  <c r="O31" i="90"/>
  <c r="P31" i="90"/>
  <c r="Q31" i="90"/>
  <c r="R31" i="90"/>
  <c r="S31" i="90"/>
  <c r="T31" i="90"/>
  <c r="U31" i="90"/>
  <c r="V31" i="90"/>
  <c r="W31" i="90"/>
  <c r="X31" i="90"/>
  <c r="Y31" i="90"/>
  <c r="Z31" i="90"/>
  <c r="AA31" i="90"/>
  <c r="AB31" i="90"/>
  <c r="AC31" i="90"/>
  <c r="C32" i="90"/>
  <c r="D32" i="90"/>
  <c r="E32" i="90"/>
  <c r="F32" i="90"/>
  <c r="G32" i="90"/>
  <c r="H32" i="90"/>
  <c r="I32" i="90"/>
  <c r="J32" i="90"/>
  <c r="K32" i="90"/>
  <c r="L32" i="90"/>
  <c r="M32" i="90"/>
  <c r="N32" i="90"/>
  <c r="O32" i="90"/>
  <c r="P32" i="90"/>
  <c r="Q32" i="90"/>
  <c r="R32" i="90"/>
  <c r="S32" i="90"/>
  <c r="T32" i="90"/>
  <c r="U32" i="90"/>
  <c r="V32" i="90"/>
  <c r="W32" i="90"/>
  <c r="X32" i="90"/>
  <c r="Y32" i="90"/>
  <c r="Z32" i="90"/>
  <c r="AA32" i="90"/>
  <c r="AB32" i="90"/>
  <c r="AC32" i="90"/>
  <c r="C33" i="90"/>
  <c r="D33" i="90"/>
  <c r="E33" i="90"/>
  <c r="F33" i="90"/>
  <c r="G33" i="90"/>
  <c r="H33" i="90"/>
  <c r="I33" i="90"/>
  <c r="J33" i="90"/>
  <c r="K33" i="90"/>
  <c r="L33" i="90"/>
  <c r="M33" i="90"/>
  <c r="N33" i="90"/>
  <c r="O33" i="90"/>
  <c r="P33" i="90"/>
  <c r="Q33" i="90"/>
  <c r="R33" i="90"/>
  <c r="S33" i="90"/>
  <c r="T33" i="90"/>
  <c r="U33" i="90"/>
  <c r="V33" i="90"/>
  <c r="W33" i="90"/>
  <c r="X33" i="90"/>
  <c r="Y33" i="90"/>
  <c r="Z33" i="90"/>
  <c r="AA33" i="90"/>
  <c r="AB33" i="90"/>
  <c r="AC33" i="90"/>
  <c r="C34" i="90"/>
  <c r="D34" i="90"/>
  <c r="E34" i="90"/>
  <c r="F34" i="90"/>
  <c r="G34" i="90"/>
  <c r="H34" i="90"/>
  <c r="I34" i="90"/>
  <c r="J34" i="90"/>
  <c r="K34" i="90"/>
  <c r="L34" i="90"/>
  <c r="M34" i="90"/>
  <c r="N34" i="90"/>
  <c r="O34" i="90"/>
  <c r="P34" i="90"/>
  <c r="Q34" i="90"/>
  <c r="R34" i="90"/>
  <c r="S34" i="90"/>
  <c r="T34" i="90"/>
  <c r="U34" i="90"/>
  <c r="V34" i="90"/>
  <c r="W34" i="90"/>
  <c r="X34" i="90"/>
  <c r="Y34" i="90"/>
  <c r="Z34" i="90"/>
  <c r="AA34" i="90"/>
  <c r="AB34" i="90"/>
  <c r="AC34" i="90"/>
  <c r="C35" i="90"/>
  <c r="D35" i="90"/>
  <c r="E35" i="90"/>
  <c r="F35" i="90"/>
  <c r="G35" i="90"/>
  <c r="H35" i="90"/>
  <c r="I35" i="90"/>
  <c r="J35" i="90"/>
  <c r="K35" i="90"/>
  <c r="L35" i="90"/>
  <c r="M35" i="90"/>
  <c r="N35" i="90"/>
  <c r="O35" i="90"/>
  <c r="P35" i="90"/>
  <c r="Q35" i="90"/>
  <c r="R35" i="90"/>
  <c r="S35" i="90"/>
  <c r="T35" i="90"/>
  <c r="U35" i="90"/>
  <c r="V35" i="90"/>
  <c r="W35" i="90"/>
  <c r="X35" i="90"/>
  <c r="Y35" i="90"/>
  <c r="Z35" i="90"/>
  <c r="AA35" i="90"/>
  <c r="AB35" i="90"/>
  <c r="AC35" i="90"/>
  <c r="C36" i="90"/>
  <c r="D36" i="90"/>
  <c r="E36" i="90"/>
  <c r="F36" i="90"/>
  <c r="G36" i="90"/>
  <c r="H36" i="90"/>
  <c r="I36" i="90"/>
  <c r="J36" i="90"/>
  <c r="K36" i="90"/>
  <c r="L36" i="90"/>
  <c r="M36" i="90"/>
  <c r="N36" i="90"/>
  <c r="O36" i="90"/>
  <c r="P36" i="90"/>
  <c r="Q36" i="90"/>
  <c r="R36" i="90"/>
  <c r="S36" i="90"/>
  <c r="T36" i="90"/>
  <c r="U36" i="90"/>
  <c r="V36" i="90"/>
  <c r="W36" i="90"/>
  <c r="X36" i="90"/>
  <c r="Y36" i="90"/>
  <c r="Z36" i="90"/>
  <c r="AA36" i="90"/>
  <c r="AB36" i="90"/>
  <c r="AC36" i="90"/>
  <c r="C37" i="90"/>
  <c r="D37" i="90"/>
  <c r="E37" i="90"/>
  <c r="F37" i="90"/>
  <c r="G37" i="90"/>
  <c r="H37" i="90"/>
  <c r="I37" i="90"/>
  <c r="J37" i="90"/>
  <c r="K37" i="90"/>
  <c r="L37" i="90"/>
  <c r="M37" i="90"/>
  <c r="N37" i="90"/>
  <c r="O37" i="90"/>
  <c r="P37" i="90"/>
  <c r="Q37" i="90"/>
  <c r="R37" i="90"/>
  <c r="S37" i="90"/>
  <c r="T37" i="90"/>
  <c r="U37" i="90"/>
  <c r="V37" i="90"/>
  <c r="W37" i="90"/>
  <c r="X37" i="90"/>
  <c r="Y37" i="90"/>
  <c r="Z37" i="90"/>
  <c r="AA37" i="90"/>
  <c r="AB37" i="90"/>
  <c r="AC37" i="90"/>
  <c r="C38" i="90"/>
  <c r="D38" i="90"/>
  <c r="E38" i="90"/>
  <c r="F38" i="90"/>
  <c r="G38" i="90"/>
  <c r="H38" i="90"/>
  <c r="I38" i="90"/>
  <c r="J38" i="90"/>
  <c r="K38" i="90"/>
  <c r="L38" i="90"/>
  <c r="M38" i="90"/>
  <c r="N38" i="90"/>
  <c r="O38" i="90"/>
  <c r="P38" i="90"/>
  <c r="Q38" i="90"/>
  <c r="R38" i="90"/>
  <c r="S38" i="90"/>
  <c r="T38" i="90"/>
  <c r="U38" i="90"/>
  <c r="V38" i="90"/>
  <c r="W38" i="90"/>
  <c r="X38" i="90"/>
  <c r="Y38" i="90"/>
  <c r="Z38" i="90"/>
  <c r="AA38" i="90"/>
  <c r="AB38" i="90"/>
  <c r="AC38" i="90"/>
  <c r="C39" i="90"/>
  <c r="D39" i="90"/>
  <c r="E39" i="90"/>
  <c r="F39" i="90"/>
  <c r="G39" i="90"/>
  <c r="H39" i="90"/>
  <c r="I39" i="90"/>
  <c r="J39" i="90"/>
  <c r="K39" i="90"/>
  <c r="L39" i="90"/>
  <c r="M39" i="90"/>
  <c r="N39" i="90"/>
  <c r="O39" i="90"/>
  <c r="P39" i="90"/>
  <c r="Q39" i="90"/>
  <c r="R39" i="90"/>
  <c r="S39" i="90"/>
  <c r="T39" i="90"/>
  <c r="U39" i="90"/>
  <c r="V39" i="90"/>
  <c r="W39" i="90"/>
  <c r="X39" i="90"/>
  <c r="Y39" i="90"/>
  <c r="Z39" i="90"/>
  <c r="AA39" i="90"/>
  <c r="AB39" i="90"/>
  <c r="AC39" i="90"/>
  <c r="C40" i="90"/>
  <c r="D40" i="90"/>
  <c r="E40" i="90"/>
  <c r="F40" i="90"/>
  <c r="G40" i="90"/>
  <c r="H40" i="90"/>
  <c r="I40" i="90"/>
  <c r="J40" i="90"/>
  <c r="K40" i="90"/>
  <c r="L40" i="90"/>
  <c r="M40" i="90"/>
  <c r="N40" i="90"/>
  <c r="O40" i="90"/>
  <c r="P40" i="90"/>
  <c r="Q40" i="90"/>
  <c r="R40" i="90"/>
  <c r="S40" i="90"/>
  <c r="T40" i="90"/>
  <c r="U40" i="90"/>
  <c r="V40" i="90"/>
  <c r="W40" i="90"/>
  <c r="X40" i="90"/>
  <c r="Y40" i="90"/>
  <c r="Z40" i="90"/>
  <c r="AA40" i="90"/>
  <c r="AB40" i="90"/>
  <c r="AC40" i="90"/>
  <c r="C41" i="90"/>
  <c r="D41" i="90"/>
  <c r="E41" i="90"/>
  <c r="F41" i="90"/>
  <c r="G41" i="90"/>
  <c r="H41" i="90"/>
  <c r="I41" i="90"/>
  <c r="J41" i="90"/>
  <c r="K41" i="90"/>
  <c r="L41" i="90"/>
  <c r="M41" i="90"/>
  <c r="N41" i="90"/>
  <c r="O41" i="90"/>
  <c r="P41" i="90"/>
  <c r="Q41" i="90"/>
  <c r="R41" i="90"/>
  <c r="S41" i="90"/>
  <c r="T41" i="90"/>
  <c r="U41" i="90"/>
  <c r="V41" i="90"/>
  <c r="W41" i="90"/>
  <c r="X41" i="90"/>
  <c r="Y41" i="90"/>
  <c r="Z41" i="90"/>
  <c r="AA41" i="90"/>
  <c r="AB41" i="90"/>
  <c r="AC41" i="90"/>
  <c r="C42" i="90"/>
  <c r="D42" i="90"/>
  <c r="E42" i="90"/>
  <c r="F42" i="90"/>
  <c r="G42" i="90"/>
  <c r="H42" i="90"/>
  <c r="I42" i="90"/>
  <c r="J42" i="90"/>
  <c r="K42" i="90"/>
  <c r="L42" i="90"/>
  <c r="M42" i="90"/>
  <c r="N42" i="90"/>
  <c r="O42" i="90"/>
  <c r="P42" i="90"/>
  <c r="Q42" i="90"/>
  <c r="R42" i="90"/>
  <c r="S42" i="90"/>
  <c r="T42" i="90"/>
  <c r="U42" i="90"/>
  <c r="V42" i="90"/>
  <c r="W42" i="90"/>
  <c r="X42" i="90"/>
  <c r="Y42" i="90"/>
  <c r="Z42" i="90"/>
  <c r="AA42" i="90"/>
  <c r="AB42" i="90"/>
  <c r="AC42" i="90"/>
  <c r="C43" i="90"/>
  <c r="D43" i="90"/>
  <c r="E43" i="90"/>
  <c r="F43" i="90"/>
  <c r="G43" i="90"/>
  <c r="H43" i="90"/>
  <c r="I43" i="90"/>
  <c r="J43" i="90"/>
  <c r="K43" i="90"/>
  <c r="L43" i="90"/>
  <c r="M43" i="90"/>
  <c r="N43" i="90"/>
  <c r="O43" i="90"/>
  <c r="P43" i="90"/>
  <c r="Q43" i="90"/>
  <c r="R43" i="90"/>
  <c r="S43" i="90"/>
  <c r="T43" i="90"/>
  <c r="U43" i="90"/>
  <c r="V43" i="90"/>
  <c r="W43" i="90"/>
  <c r="X43" i="90"/>
  <c r="Y43" i="90"/>
  <c r="Z43" i="90"/>
  <c r="AA43" i="90"/>
  <c r="AB43" i="90"/>
  <c r="AC43" i="90"/>
  <c r="C44" i="90"/>
  <c r="D44" i="90"/>
  <c r="E44" i="90"/>
  <c r="F44" i="90"/>
  <c r="G44" i="90"/>
  <c r="H44" i="90"/>
  <c r="I44" i="90"/>
  <c r="J44" i="90"/>
  <c r="K44" i="90"/>
  <c r="L44" i="90"/>
  <c r="M44" i="90"/>
  <c r="N44" i="90"/>
  <c r="O44" i="90"/>
  <c r="P44" i="90"/>
  <c r="Q44" i="90"/>
  <c r="R44" i="90"/>
  <c r="S44" i="90"/>
  <c r="T44" i="90"/>
  <c r="U44" i="90"/>
  <c r="V44" i="90"/>
  <c r="W44" i="90"/>
  <c r="X44" i="90"/>
  <c r="Y44" i="90"/>
  <c r="Z44" i="90"/>
  <c r="AA44" i="90"/>
  <c r="AB44" i="90"/>
  <c r="AC44" i="90"/>
  <c r="C45" i="90"/>
  <c r="D45" i="90"/>
  <c r="E45" i="90"/>
  <c r="F45" i="90"/>
  <c r="G45" i="90"/>
  <c r="H45" i="90"/>
  <c r="I45" i="90"/>
  <c r="J45" i="90"/>
  <c r="K45" i="90"/>
  <c r="L45" i="90"/>
  <c r="M45" i="90"/>
  <c r="N45" i="90"/>
  <c r="O45" i="90"/>
  <c r="P45" i="90"/>
  <c r="Q45" i="90"/>
  <c r="R45" i="90"/>
  <c r="S45" i="90"/>
  <c r="T45" i="90"/>
  <c r="U45" i="90"/>
  <c r="V45" i="90"/>
  <c r="W45" i="90"/>
  <c r="X45" i="90"/>
  <c r="Y45" i="90"/>
  <c r="Z45" i="90"/>
  <c r="AA45" i="90"/>
  <c r="AB45" i="90"/>
  <c r="AC45" i="90"/>
  <c r="C46" i="90"/>
  <c r="D46" i="90"/>
  <c r="E46" i="90"/>
  <c r="F46" i="90"/>
  <c r="G46" i="90"/>
  <c r="H46" i="90"/>
  <c r="I46" i="90"/>
  <c r="J46" i="90"/>
  <c r="K46" i="90"/>
  <c r="L46" i="90"/>
  <c r="M46" i="90"/>
  <c r="N46" i="90"/>
  <c r="O46" i="90"/>
  <c r="P46" i="90"/>
  <c r="Q46" i="90"/>
  <c r="R46" i="90"/>
  <c r="S46" i="90"/>
  <c r="T46" i="90"/>
  <c r="U46" i="90"/>
  <c r="V46" i="90"/>
  <c r="W46" i="90"/>
  <c r="X46" i="90"/>
  <c r="Y46" i="90"/>
  <c r="Z46" i="90"/>
  <c r="AA46" i="90"/>
  <c r="AB46" i="90"/>
  <c r="AC46" i="90"/>
  <c r="C47" i="90"/>
  <c r="D47" i="90"/>
  <c r="E47" i="90"/>
  <c r="F47" i="90"/>
  <c r="G47" i="90"/>
  <c r="H47" i="90"/>
  <c r="I47" i="90"/>
  <c r="J47" i="90"/>
  <c r="K47" i="90"/>
  <c r="L47" i="90"/>
  <c r="M47" i="90"/>
  <c r="N47" i="90"/>
  <c r="O47" i="90"/>
  <c r="P47" i="90"/>
  <c r="Q47" i="90"/>
  <c r="R47" i="90"/>
  <c r="S47" i="90"/>
  <c r="T47" i="90"/>
  <c r="U47" i="90"/>
  <c r="V47" i="90"/>
  <c r="W47" i="90"/>
  <c r="X47" i="90"/>
  <c r="Y47" i="90"/>
  <c r="Z47" i="90"/>
  <c r="AA47" i="90"/>
  <c r="AB47" i="90"/>
  <c r="AC47" i="90"/>
  <c r="C48" i="90"/>
  <c r="D48" i="90"/>
  <c r="E48" i="90"/>
  <c r="F48" i="90"/>
  <c r="G48" i="90"/>
  <c r="H48" i="90"/>
  <c r="I48" i="90"/>
  <c r="J48" i="90"/>
  <c r="K48" i="90"/>
  <c r="L48" i="90"/>
  <c r="M48" i="90"/>
  <c r="N48" i="90"/>
  <c r="O48" i="90"/>
  <c r="P48" i="90"/>
  <c r="Q48" i="90"/>
  <c r="R48" i="90"/>
  <c r="S48" i="90"/>
  <c r="T48" i="90"/>
  <c r="U48" i="90"/>
  <c r="V48" i="90"/>
  <c r="W48" i="90"/>
  <c r="X48" i="90"/>
  <c r="Y48" i="90"/>
  <c r="Z48" i="90"/>
  <c r="AA48" i="90"/>
  <c r="AB48" i="90"/>
  <c r="AC48" i="90"/>
  <c r="C49" i="90"/>
  <c r="D49" i="90"/>
  <c r="E49" i="90"/>
  <c r="F49" i="90"/>
  <c r="G49" i="90"/>
  <c r="H49" i="90"/>
  <c r="I49" i="90"/>
  <c r="J49" i="90"/>
  <c r="K49" i="90"/>
  <c r="L49" i="90"/>
  <c r="M49" i="90"/>
  <c r="N49" i="90"/>
  <c r="O49" i="90"/>
  <c r="P49" i="90"/>
  <c r="Q49" i="90"/>
  <c r="R49" i="90"/>
  <c r="S49" i="90"/>
  <c r="T49" i="90"/>
  <c r="U49" i="90"/>
  <c r="V49" i="90"/>
  <c r="W49" i="90"/>
  <c r="X49" i="90"/>
  <c r="Y49" i="90"/>
  <c r="Z49" i="90"/>
  <c r="AA49" i="90"/>
  <c r="AB49" i="90"/>
  <c r="AC49" i="90"/>
  <c r="C50" i="90"/>
  <c r="D50" i="90"/>
  <c r="E50" i="90"/>
  <c r="F50" i="90"/>
  <c r="G50" i="90"/>
  <c r="H50" i="90"/>
  <c r="I50" i="90"/>
  <c r="J50" i="90"/>
  <c r="K50" i="90"/>
  <c r="L50" i="90"/>
  <c r="M50" i="90"/>
  <c r="N50" i="90"/>
  <c r="O50" i="90"/>
  <c r="P50" i="90"/>
  <c r="Q50" i="90"/>
  <c r="R50" i="90"/>
  <c r="S50" i="90"/>
  <c r="T50" i="90"/>
  <c r="U50" i="90"/>
  <c r="V50" i="90"/>
  <c r="W50" i="90"/>
  <c r="X50" i="90"/>
  <c r="Y50" i="90"/>
  <c r="Z50" i="90"/>
  <c r="AA50" i="90"/>
  <c r="AB50" i="90"/>
  <c r="AC50" i="90"/>
  <c r="C51" i="90"/>
  <c r="D51" i="90"/>
  <c r="E51" i="90"/>
  <c r="F51" i="90"/>
  <c r="G51" i="90"/>
  <c r="H51" i="90"/>
  <c r="I51" i="90"/>
  <c r="J51" i="90"/>
  <c r="K51" i="90"/>
  <c r="L51" i="90"/>
  <c r="M51" i="90"/>
  <c r="N51" i="90"/>
  <c r="O51" i="90"/>
  <c r="P51" i="90"/>
  <c r="Q51" i="90"/>
  <c r="R51" i="90"/>
  <c r="S51" i="90"/>
  <c r="T51" i="90"/>
  <c r="U51" i="90"/>
  <c r="V51" i="90"/>
  <c r="W51" i="90"/>
  <c r="X51" i="90"/>
  <c r="Y51" i="90"/>
  <c r="Z51" i="90"/>
  <c r="AA51" i="90"/>
  <c r="AB51" i="90"/>
  <c r="AC51" i="90"/>
  <c r="C52" i="90"/>
  <c r="D52" i="90"/>
  <c r="E52" i="90"/>
  <c r="F52" i="90"/>
  <c r="G52" i="90"/>
  <c r="H52" i="90"/>
  <c r="I52" i="90"/>
  <c r="J52" i="90"/>
  <c r="K52" i="90"/>
  <c r="L52" i="90"/>
  <c r="M52" i="90"/>
  <c r="N52" i="90"/>
  <c r="O52" i="90"/>
  <c r="P52" i="90"/>
  <c r="Q52" i="90"/>
  <c r="R52" i="90"/>
  <c r="S52" i="90"/>
  <c r="T52" i="90"/>
  <c r="U52" i="90"/>
  <c r="V52" i="90"/>
  <c r="W52" i="90"/>
  <c r="X52" i="90"/>
  <c r="Y52" i="90"/>
  <c r="Z52" i="90"/>
  <c r="AA52" i="90"/>
  <c r="AB52" i="90"/>
  <c r="AC52" i="90"/>
  <c r="C53" i="90"/>
  <c r="D53" i="90"/>
  <c r="E53" i="90"/>
  <c r="F53" i="90"/>
  <c r="G53" i="90"/>
  <c r="H53" i="90"/>
  <c r="I53" i="90"/>
  <c r="J53" i="90"/>
  <c r="K53" i="90"/>
  <c r="L53" i="90"/>
  <c r="M53" i="90"/>
  <c r="N53" i="90"/>
  <c r="O53" i="90"/>
  <c r="P53" i="90"/>
  <c r="Q53" i="90"/>
  <c r="R53" i="90"/>
  <c r="S53" i="90"/>
  <c r="T53" i="90"/>
  <c r="U53" i="90"/>
  <c r="V53" i="90"/>
  <c r="W53" i="90"/>
  <c r="X53" i="90"/>
  <c r="Y53" i="90"/>
  <c r="Z53" i="90"/>
  <c r="AA53" i="90"/>
  <c r="AB53" i="90"/>
  <c r="AC53" i="90"/>
  <c r="C54" i="90"/>
  <c r="D54" i="90"/>
  <c r="E54" i="90"/>
  <c r="F54" i="90"/>
  <c r="G54" i="90"/>
  <c r="H54" i="90"/>
  <c r="I54" i="90"/>
  <c r="J54" i="90"/>
  <c r="K54" i="90"/>
  <c r="L54" i="90"/>
  <c r="M54" i="90"/>
  <c r="N54" i="90"/>
  <c r="O54" i="90"/>
  <c r="P54" i="90"/>
  <c r="Q54" i="90"/>
  <c r="R54" i="90"/>
  <c r="S54" i="90"/>
  <c r="T54" i="90"/>
  <c r="U54" i="90"/>
  <c r="V54" i="90"/>
  <c r="W54" i="90"/>
  <c r="X54" i="90"/>
  <c r="Y54" i="90"/>
  <c r="Z54" i="90"/>
  <c r="AA54" i="90"/>
  <c r="AB54" i="90"/>
  <c r="AC54" i="90"/>
  <c r="C55" i="90"/>
  <c r="D55" i="90"/>
  <c r="E55" i="90"/>
  <c r="F55" i="90"/>
  <c r="G55" i="90"/>
  <c r="H55" i="90"/>
  <c r="I55" i="90"/>
  <c r="J55" i="90"/>
  <c r="K55" i="90"/>
  <c r="L55" i="90"/>
  <c r="M55" i="90"/>
  <c r="N55" i="90"/>
  <c r="O55" i="90"/>
  <c r="P55" i="90"/>
  <c r="Q55" i="90"/>
  <c r="R55" i="90"/>
  <c r="S55" i="90"/>
  <c r="T55" i="90"/>
  <c r="U55" i="90"/>
  <c r="V55" i="90"/>
  <c r="W55" i="90"/>
  <c r="X55" i="90"/>
  <c r="Y55" i="90"/>
  <c r="Z55" i="90"/>
  <c r="AA55" i="90"/>
  <c r="AB55" i="90"/>
  <c r="AC55" i="90"/>
  <c r="C56" i="90"/>
  <c r="D56" i="90"/>
  <c r="E56" i="90"/>
  <c r="F56" i="90"/>
  <c r="G56" i="90"/>
  <c r="H56" i="90"/>
  <c r="I56" i="90"/>
  <c r="J56" i="90"/>
  <c r="K56" i="90"/>
  <c r="L56" i="90"/>
  <c r="M56" i="90"/>
  <c r="N56" i="90"/>
  <c r="O56" i="90"/>
  <c r="P56" i="90"/>
  <c r="Q56" i="90"/>
  <c r="R56" i="90"/>
  <c r="S56" i="90"/>
  <c r="T56" i="90"/>
  <c r="U56" i="90"/>
  <c r="V56" i="90"/>
  <c r="W56" i="90"/>
  <c r="X56" i="90"/>
  <c r="Y56" i="90"/>
  <c r="Z56" i="90"/>
  <c r="AA56" i="90"/>
  <c r="AB56" i="90"/>
  <c r="AC56" i="90"/>
  <c r="C57" i="90"/>
  <c r="D57" i="90"/>
  <c r="E57" i="90"/>
  <c r="F57" i="90"/>
  <c r="G57" i="90"/>
  <c r="H57" i="90"/>
  <c r="I57" i="90"/>
  <c r="J57" i="90"/>
  <c r="K57" i="90"/>
  <c r="L57" i="90"/>
  <c r="M57" i="90"/>
  <c r="N57" i="90"/>
  <c r="O57" i="90"/>
  <c r="P57" i="90"/>
  <c r="Q57" i="90"/>
  <c r="R57" i="90"/>
  <c r="S57" i="90"/>
  <c r="T57" i="90"/>
  <c r="U57" i="90"/>
  <c r="V57" i="90"/>
  <c r="W57" i="90"/>
  <c r="X57" i="90"/>
  <c r="Y57" i="90"/>
  <c r="Z57" i="90"/>
  <c r="AA57" i="90"/>
  <c r="AB57" i="90"/>
  <c r="AC57" i="90"/>
  <c r="C58" i="90"/>
  <c r="D58" i="90"/>
  <c r="E58" i="90"/>
  <c r="F58" i="90"/>
  <c r="G58" i="90"/>
  <c r="H58" i="90"/>
  <c r="I58" i="90"/>
  <c r="J58" i="90"/>
  <c r="K58" i="90"/>
  <c r="L58" i="90"/>
  <c r="M58" i="90"/>
  <c r="N58" i="90"/>
  <c r="O58" i="90"/>
  <c r="P58" i="90"/>
  <c r="Q58" i="90"/>
  <c r="R58" i="90"/>
  <c r="S58" i="90"/>
  <c r="T58" i="90"/>
  <c r="U58" i="90"/>
  <c r="V58" i="90"/>
  <c r="W58" i="90"/>
  <c r="X58" i="90"/>
  <c r="Y58" i="90"/>
  <c r="Z58" i="90"/>
  <c r="AA58" i="90"/>
  <c r="AB58" i="90"/>
  <c r="AC58" i="90"/>
  <c r="C59" i="90"/>
  <c r="D59" i="90"/>
  <c r="E59" i="90"/>
  <c r="F59" i="90"/>
  <c r="G59" i="90"/>
  <c r="H59" i="90"/>
  <c r="I59" i="90"/>
  <c r="J59" i="90"/>
  <c r="K59" i="90"/>
  <c r="L59" i="90"/>
  <c r="M59" i="90"/>
  <c r="N59" i="90"/>
  <c r="O59" i="90"/>
  <c r="P59" i="90"/>
  <c r="Q59" i="90"/>
  <c r="R59" i="90"/>
  <c r="S59" i="90"/>
  <c r="T59" i="90"/>
  <c r="U59" i="90"/>
  <c r="V59" i="90"/>
  <c r="W59" i="90"/>
  <c r="X59" i="90"/>
  <c r="Y59" i="90"/>
  <c r="Z59" i="90"/>
  <c r="AA59" i="90"/>
  <c r="AB59" i="90"/>
  <c r="AC59" i="90"/>
  <c r="C60" i="90"/>
  <c r="D60" i="90"/>
  <c r="E60" i="90"/>
  <c r="F60" i="90"/>
  <c r="G60" i="90"/>
  <c r="H60" i="90"/>
  <c r="I60" i="90"/>
  <c r="J60" i="90"/>
  <c r="K60" i="90"/>
  <c r="L60" i="90"/>
  <c r="M60" i="90"/>
  <c r="N60" i="90"/>
  <c r="O60" i="90"/>
  <c r="P60" i="90"/>
  <c r="Q60" i="90"/>
  <c r="R60" i="90"/>
  <c r="S60" i="90"/>
  <c r="T60" i="90"/>
  <c r="U60" i="90"/>
  <c r="V60" i="90"/>
  <c r="W60" i="90"/>
  <c r="X60" i="90"/>
  <c r="Y60" i="90"/>
  <c r="Z60" i="90"/>
  <c r="AA60" i="90"/>
  <c r="AB60" i="90"/>
  <c r="AC60" i="90"/>
  <c r="C61" i="90"/>
  <c r="D61" i="90"/>
  <c r="E61" i="90"/>
  <c r="F61" i="90"/>
  <c r="G61" i="90"/>
  <c r="H61" i="90"/>
  <c r="I61" i="90"/>
  <c r="J61" i="90"/>
  <c r="K61" i="90"/>
  <c r="L61" i="90"/>
  <c r="M61" i="90"/>
  <c r="N61" i="90"/>
  <c r="O61" i="90"/>
  <c r="P61" i="90"/>
  <c r="Q61" i="90"/>
  <c r="R61" i="90"/>
  <c r="S61" i="90"/>
  <c r="T61" i="90"/>
  <c r="U61" i="90"/>
  <c r="V61" i="90"/>
  <c r="W61" i="90"/>
  <c r="X61" i="90"/>
  <c r="Y61" i="90"/>
  <c r="Z61" i="90"/>
  <c r="AA61" i="90"/>
  <c r="AB61" i="90"/>
  <c r="AC61" i="90"/>
  <c r="C62" i="90"/>
  <c r="D62" i="90"/>
  <c r="E62" i="90"/>
  <c r="F62" i="90"/>
  <c r="G62" i="90"/>
  <c r="H62" i="90"/>
  <c r="I62" i="90"/>
  <c r="J62" i="90"/>
  <c r="K62" i="90"/>
  <c r="L62" i="90"/>
  <c r="M62" i="90"/>
  <c r="N62" i="90"/>
  <c r="O62" i="90"/>
  <c r="P62" i="90"/>
  <c r="Q62" i="90"/>
  <c r="R62" i="90"/>
  <c r="S62" i="90"/>
  <c r="T62" i="90"/>
  <c r="U62" i="90"/>
  <c r="V62" i="90"/>
  <c r="W62" i="90"/>
  <c r="X62" i="90"/>
  <c r="Y62" i="90"/>
  <c r="Z62" i="90"/>
  <c r="AA62" i="90"/>
  <c r="AB62" i="90"/>
  <c r="AC62" i="90"/>
  <c r="C63" i="90"/>
  <c r="D63" i="90"/>
  <c r="E63" i="90"/>
  <c r="F63" i="90"/>
  <c r="G63" i="90"/>
  <c r="H63" i="90"/>
  <c r="I63" i="90"/>
  <c r="J63" i="90"/>
  <c r="K63" i="90"/>
  <c r="L63" i="90"/>
  <c r="M63" i="90"/>
  <c r="N63" i="90"/>
  <c r="O63" i="90"/>
  <c r="P63" i="90"/>
  <c r="Q63" i="90"/>
  <c r="R63" i="90"/>
  <c r="S63" i="90"/>
  <c r="T63" i="90"/>
  <c r="U63" i="90"/>
  <c r="V63" i="90"/>
  <c r="W63" i="90"/>
  <c r="X63" i="90"/>
  <c r="Y63" i="90"/>
  <c r="Z63" i="90"/>
  <c r="AA63" i="90"/>
  <c r="AB63" i="90"/>
  <c r="AC63" i="90"/>
  <c r="C64" i="90"/>
  <c r="D64" i="90"/>
  <c r="E64" i="90"/>
  <c r="F64" i="90"/>
  <c r="G64" i="90"/>
  <c r="H64" i="90"/>
  <c r="I64" i="90"/>
  <c r="J64" i="90"/>
  <c r="K64" i="90"/>
  <c r="L64" i="90"/>
  <c r="M64" i="90"/>
  <c r="N64" i="90"/>
  <c r="O64" i="90"/>
  <c r="P64" i="90"/>
  <c r="Q64" i="90"/>
  <c r="R64" i="90"/>
  <c r="S64" i="90"/>
  <c r="T64" i="90"/>
  <c r="U64" i="90"/>
  <c r="V64" i="90"/>
  <c r="W64" i="90"/>
  <c r="X64" i="90"/>
  <c r="Y64" i="90"/>
  <c r="Z64" i="90"/>
  <c r="AA64" i="90"/>
  <c r="AB64" i="90"/>
  <c r="AC64" i="90"/>
  <c r="C65" i="90"/>
  <c r="D65" i="90"/>
  <c r="E65" i="90"/>
  <c r="F65" i="90"/>
  <c r="G65" i="90"/>
  <c r="H65" i="90"/>
  <c r="I65" i="90"/>
  <c r="J65" i="90"/>
  <c r="K65" i="90"/>
  <c r="L65" i="90"/>
  <c r="M65" i="90"/>
  <c r="N65" i="90"/>
  <c r="O65" i="90"/>
  <c r="P65" i="90"/>
  <c r="Q65" i="90"/>
  <c r="R65" i="90"/>
  <c r="S65" i="90"/>
  <c r="T65" i="90"/>
  <c r="U65" i="90"/>
  <c r="V65" i="90"/>
  <c r="W65" i="90"/>
  <c r="X65" i="90"/>
  <c r="Y65" i="90"/>
  <c r="Z65" i="90"/>
  <c r="AA65" i="90"/>
  <c r="AB65" i="90"/>
  <c r="AC65" i="90"/>
  <c r="C66" i="90"/>
  <c r="D66" i="90"/>
  <c r="E66" i="90"/>
  <c r="F66" i="90"/>
  <c r="G66" i="90"/>
  <c r="H66" i="90"/>
  <c r="I66" i="90"/>
  <c r="J66" i="90"/>
  <c r="K66" i="90"/>
  <c r="L66" i="90"/>
  <c r="M66" i="90"/>
  <c r="N66" i="90"/>
  <c r="O66" i="90"/>
  <c r="P66" i="90"/>
  <c r="Q66" i="90"/>
  <c r="R66" i="90"/>
  <c r="S66" i="90"/>
  <c r="T66" i="90"/>
  <c r="U66" i="90"/>
  <c r="V66" i="90"/>
  <c r="W66" i="90"/>
  <c r="X66" i="90"/>
  <c r="Y66" i="90"/>
  <c r="Z66" i="90"/>
  <c r="AA66" i="90"/>
  <c r="AB66" i="90"/>
  <c r="AC66" i="90"/>
  <c r="C67" i="90"/>
  <c r="D67" i="90"/>
  <c r="E67" i="90"/>
  <c r="F67" i="90"/>
  <c r="G67" i="90"/>
  <c r="H67" i="90"/>
  <c r="I67" i="90"/>
  <c r="J67" i="90"/>
  <c r="K67" i="90"/>
  <c r="L67" i="90"/>
  <c r="M67" i="90"/>
  <c r="N67" i="90"/>
  <c r="O67" i="90"/>
  <c r="P67" i="90"/>
  <c r="Q67" i="90"/>
  <c r="R67" i="90"/>
  <c r="S67" i="90"/>
  <c r="T67" i="90"/>
  <c r="U67" i="90"/>
  <c r="V67" i="90"/>
  <c r="W67" i="90"/>
  <c r="X67" i="90"/>
  <c r="Y67" i="90"/>
  <c r="Z67" i="90"/>
  <c r="AA67" i="90"/>
  <c r="AB67" i="90"/>
  <c r="AC67" i="90"/>
  <c r="C68" i="90"/>
  <c r="D68" i="90"/>
  <c r="E68" i="90"/>
  <c r="F68" i="90"/>
  <c r="G68" i="90"/>
  <c r="H68" i="90"/>
  <c r="I68" i="90"/>
  <c r="J68" i="90"/>
  <c r="K68" i="90"/>
  <c r="L68" i="90"/>
  <c r="M68" i="90"/>
  <c r="N68" i="90"/>
  <c r="O68" i="90"/>
  <c r="P68" i="90"/>
  <c r="Q68" i="90"/>
  <c r="R68" i="90"/>
  <c r="S68" i="90"/>
  <c r="T68" i="90"/>
  <c r="U68" i="90"/>
  <c r="V68" i="90"/>
  <c r="W68" i="90"/>
  <c r="X68" i="90"/>
  <c r="Y68" i="90"/>
  <c r="Z68" i="90"/>
  <c r="AA68" i="90"/>
  <c r="AB68" i="90"/>
  <c r="AC68" i="90"/>
  <c r="C69" i="90"/>
  <c r="D69" i="90"/>
  <c r="E69" i="90"/>
  <c r="F69" i="90"/>
  <c r="G69" i="90"/>
  <c r="H69" i="90"/>
  <c r="I69" i="90"/>
  <c r="J69" i="90"/>
  <c r="K69" i="90"/>
  <c r="L69" i="90"/>
  <c r="M69" i="90"/>
  <c r="N69" i="90"/>
  <c r="O69" i="90"/>
  <c r="P69" i="90"/>
  <c r="Q69" i="90"/>
  <c r="R69" i="90"/>
  <c r="S69" i="90"/>
  <c r="T69" i="90"/>
  <c r="U69" i="90"/>
  <c r="V69" i="90"/>
  <c r="W69" i="90"/>
  <c r="X69" i="90"/>
  <c r="Y69" i="90"/>
  <c r="Z69" i="90"/>
  <c r="AA69" i="90"/>
  <c r="AB69" i="90"/>
  <c r="AC69" i="90"/>
  <c r="C70" i="90"/>
  <c r="D70" i="90"/>
  <c r="E70" i="90"/>
  <c r="F70" i="90"/>
  <c r="G70" i="90"/>
  <c r="H70" i="90"/>
  <c r="I70" i="90"/>
  <c r="J70" i="90"/>
  <c r="K70" i="90"/>
  <c r="L70" i="90"/>
  <c r="M70" i="90"/>
  <c r="N70" i="90"/>
  <c r="O70" i="90"/>
  <c r="P70" i="90"/>
  <c r="Q70" i="90"/>
  <c r="R70" i="90"/>
  <c r="S70" i="90"/>
  <c r="T70" i="90"/>
  <c r="U70" i="90"/>
  <c r="V70" i="90"/>
  <c r="W70" i="90"/>
  <c r="X70" i="90"/>
  <c r="Y70" i="90"/>
  <c r="Z70" i="90"/>
  <c r="AA70" i="90"/>
  <c r="AB70" i="90"/>
  <c r="AC70" i="90"/>
  <c r="C71" i="90"/>
  <c r="D71" i="90"/>
  <c r="E71" i="90"/>
  <c r="F71" i="90"/>
  <c r="G71" i="90"/>
  <c r="H71" i="90"/>
  <c r="I71" i="90"/>
  <c r="J71" i="90"/>
  <c r="K71" i="90"/>
  <c r="L71" i="90"/>
  <c r="M71" i="90"/>
  <c r="N71" i="90"/>
  <c r="O71" i="90"/>
  <c r="P71" i="90"/>
  <c r="Q71" i="90"/>
  <c r="R71" i="90"/>
  <c r="S71" i="90"/>
  <c r="T71" i="90"/>
  <c r="U71" i="90"/>
  <c r="V71" i="90"/>
  <c r="W71" i="90"/>
  <c r="X71" i="90"/>
  <c r="Y71" i="90"/>
  <c r="Z71" i="90"/>
  <c r="AA71" i="90"/>
  <c r="AB71" i="90"/>
  <c r="AC71" i="90"/>
  <c r="C72" i="90"/>
  <c r="D72" i="90"/>
  <c r="E72" i="90"/>
  <c r="F72" i="90"/>
  <c r="G72" i="90"/>
  <c r="H72" i="90"/>
  <c r="I72" i="90"/>
  <c r="J72" i="90"/>
  <c r="K72" i="90"/>
  <c r="L72" i="90"/>
  <c r="M72" i="90"/>
  <c r="N72" i="90"/>
  <c r="O72" i="90"/>
  <c r="P72" i="90"/>
  <c r="Q72" i="90"/>
  <c r="R72" i="90"/>
  <c r="S72" i="90"/>
  <c r="T72" i="90"/>
  <c r="U72" i="90"/>
  <c r="V72" i="90"/>
  <c r="W72" i="90"/>
  <c r="X72" i="90"/>
  <c r="Y72" i="90"/>
  <c r="Z72" i="90"/>
  <c r="AA72" i="90"/>
  <c r="AB72" i="90"/>
  <c r="AC72" i="90"/>
  <c r="C73" i="90"/>
  <c r="D73" i="90"/>
  <c r="E73" i="90"/>
  <c r="F73" i="90"/>
  <c r="G73" i="90"/>
  <c r="H73" i="90"/>
  <c r="I73" i="90"/>
  <c r="J73" i="90"/>
  <c r="K73" i="90"/>
  <c r="L73" i="90"/>
  <c r="M73" i="90"/>
  <c r="N73" i="90"/>
  <c r="O73" i="90"/>
  <c r="P73" i="90"/>
  <c r="Q73" i="90"/>
  <c r="R73" i="90"/>
  <c r="S73" i="90"/>
  <c r="T73" i="90"/>
  <c r="U73" i="90"/>
  <c r="V73" i="90"/>
  <c r="W73" i="90"/>
  <c r="X73" i="90"/>
  <c r="Y73" i="90"/>
  <c r="Z73" i="90"/>
  <c r="AA73" i="90"/>
  <c r="AB73" i="90"/>
  <c r="AC73" i="90"/>
  <c r="C74" i="90"/>
  <c r="D74" i="90"/>
  <c r="E74" i="90"/>
  <c r="F74" i="90"/>
  <c r="G74" i="90"/>
  <c r="H74" i="90"/>
  <c r="I74" i="90"/>
  <c r="J74" i="90"/>
  <c r="K74" i="90"/>
  <c r="L74" i="90"/>
  <c r="M74" i="90"/>
  <c r="N74" i="90"/>
  <c r="O74" i="90"/>
  <c r="P74" i="90"/>
  <c r="Q74" i="90"/>
  <c r="R74" i="90"/>
  <c r="S74" i="90"/>
  <c r="T74" i="90"/>
  <c r="U74" i="90"/>
  <c r="V74" i="90"/>
  <c r="W74" i="90"/>
  <c r="X74" i="90"/>
  <c r="Y74" i="90"/>
  <c r="Z74" i="90"/>
  <c r="AA74" i="90"/>
  <c r="AB74" i="90"/>
  <c r="AC74" i="90"/>
  <c r="C75" i="90"/>
  <c r="D75" i="90"/>
  <c r="E75" i="90"/>
  <c r="F75" i="90"/>
  <c r="G75" i="90"/>
  <c r="H75" i="90"/>
  <c r="I75" i="90"/>
  <c r="J75" i="90"/>
  <c r="K75" i="90"/>
  <c r="L75" i="90"/>
  <c r="M75" i="90"/>
  <c r="N75" i="90"/>
  <c r="O75" i="90"/>
  <c r="P75" i="90"/>
  <c r="Q75" i="90"/>
  <c r="R75" i="90"/>
  <c r="S75" i="90"/>
  <c r="T75" i="90"/>
  <c r="U75" i="90"/>
  <c r="V75" i="90"/>
  <c r="W75" i="90"/>
  <c r="X75" i="90"/>
  <c r="Y75" i="90"/>
  <c r="Z75" i="90"/>
  <c r="AA75" i="90"/>
  <c r="AB75" i="90"/>
  <c r="AC75" i="90"/>
  <c r="C76" i="90"/>
  <c r="D76" i="90"/>
  <c r="E76" i="90"/>
  <c r="F76" i="90"/>
  <c r="G76" i="90"/>
  <c r="H76" i="90"/>
  <c r="I76" i="90"/>
  <c r="J76" i="90"/>
  <c r="K76" i="90"/>
  <c r="L76" i="90"/>
  <c r="M76" i="90"/>
  <c r="N76" i="90"/>
  <c r="O76" i="90"/>
  <c r="P76" i="90"/>
  <c r="Q76" i="90"/>
  <c r="R76" i="90"/>
  <c r="S76" i="90"/>
  <c r="T76" i="90"/>
  <c r="U76" i="90"/>
  <c r="V76" i="90"/>
  <c r="W76" i="90"/>
  <c r="X76" i="90"/>
  <c r="Y76" i="90"/>
  <c r="Z76" i="90"/>
  <c r="AA76" i="90"/>
  <c r="AB76" i="90"/>
  <c r="AC76" i="90"/>
  <c r="C77" i="90"/>
  <c r="D77" i="90"/>
  <c r="E77" i="90"/>
  <c r="F77" i="90"/>
  <c r="G77" i="90"/>
  <c r="H77" i="90"/>
  <c r="I77" i="90"/>
  <c r="J77" i="90"/>
  <c r="K77" i="90"/>
  <c r="L77" i="90"/>
  <c r="M77" i="90"/>
  <c r="N77" i="90"/>
  <c r="O77" i="90"/>
  <c r="P77" i="90"/>
  <c r="Q77" i="90"/>
  <c r="R77" i="90"/>
  <c r="S77" i="90"/>
  <c r="T77" i="90"/>
  <c r="U77" i="90"/>
  <c r="V77" i="90"/>
  <c r="W77" i="90"/>
  <c r="X77" i="90"/>
  <c r="Y77" i="90"/>
  <c r="Z77" i="90"/>
  <c r="AA77" i="90"/>
  <c r="AB77" i="90"/>
  <c r="AC77" i="90"/>
  <c r="C78" i="90"/>
  <c r="D78" i="90"/>
  <c r="E78" i="90"/>
  <c r="F78" i="90"/>
  <c r="G78" i="90"/>
  <c r="H78" i="90"/>
  <c r="I78" i="90"/>
  <c r="J78" i="90"/>
  <c r="K78" i="90"/>
  <c r="L78" i="90"/>
  <c r="M78" i="90"/>
  <c r="N78" i="90"/>
  <c r="O78" i="90"/>
  <c r="P78" i="90"/>
  <c r="Q78" i="90"/>
  <c r="R78" i="90"/>
  <c r="S78" i="90"/>
  <c r="T78" i="90"/>
  <c r="U78" i="90"/>
  <c r="V78" i="90"/>
  <c r="W78" i="90"/>
  <c r="X78" i="90"/>
  <c r="Y78" i="90"/>
  <c r="Z78" i="90"/>
  <c r="AA78" i="90"/>
  <c r="AB78" i="90"/>
  <c r="AC78" i="90"/>
  <c r="C79" i="90"/>
  <c r="D79" i="90"/>
  <c r="E79" i="90"/>
  <c r="F79" i="90"/>
  <c r="G79" i="90"/>
  <c r="H79" i="90"/>
  <c r="I79" i="90"/>
  <c r="J79" i="90"/>
  <c r="K79" i="90"/>
  <c r="L79" i="90"/>
  <c r="M79" i="90"/>
  <c r="N79" i="90"/>
  <c r="O79" i="90"/>
  <c r="P79" i="90"/>
  <c r="Q79" i="90"/>
  <c r="R79" i="90"/>
  <c r="S79" i="90"/>
  <c r="T79" i="90"/>
  <c r="U79" i="90"/>
  <c r="V79" i="90"/>
  <c r="W79" i="90"/>
  <c r="X79" i="90"/>
  <c r="Y79" i="90"/>
  <c r="Z79" i="90"/>
  <c r="AA79" i="90"/>
  <c r="AB79" i="90"/>
  <c r="AC79" i="90"/>
  <c r="C80" i="90"/>
  <c r="D80" i="90"/>
  <c r="E80" i="90"/>
  <c r="F80" i="90"/>
  <c r="G80" i="90"/>
  <c r="H80" i="90"/>
  <c r="I80" i="90"/>
  <c r="J80" i="90"/>
  <c r="K80" i="90"/>
  <c r="L80" i="90"/>
  <c r="M80" i="90"/>
  <c r="N80" i="90"/>
  <c r="O80" i="90"/>
  <c r="P80" i="90"/>
  <c r="Q80" i="90"/>
  <c r="R80" i="90"/>
  <c r="S80" i="90"/>
  <c r="T80" i="90"/>
  <c r="U80" i="90"/>
  <c r="V80" i="90"/>
  <c r="W80" i="90"/>
  <c r="X80" i="90"/>
  <c r="Y80" i="90"/>
  <c r="Z80" i="90"/>
  <c r="AA80" i="90"/>
  <c r="AB80" i="90"/>
  <c r="AC80" i="90"/>
  <c r="C81" i="90"/>
  <c r="D81" i="90"/>
  <c r="E81" i="90"/>
  <c r="F81" i="90"/>
  <c r="G81" i="90"/>
  <c r="H81" i="90"/>
  <c r="I81" i="90"/>
  <c r="J81" i="90"/>
  <c r="K81" i="90"/>
  <c r="L81" i="90"/>
  <c r="M81" i="90"/>
  <c r="N81" i="90"/>
  <c r="O81" i="90"/>
  <c r="P81" i="90"/>
  <c r="Q81" i="90"/>
  <c r="R81" i="90"/>
  <c r="S81" i="90"/>
  <c r="T81" i="90"/>
  <c r="U81" i="90"/>
  <c r="V81" i="90"/>
  <c r="W81" i="90"/>
  <c r="X81" i="90"/>
  <c r="Y81" i="90"/>
  <c r="Z81" i="90"/>
  <c r="AA81" i="90"/>
  <c r="AB81" i="90"/>
  <c r="AC81" i="90"/>
  <c r="C82" i="90"/>
  <c r="D82" i="90"/>
  <c r="E82" i="90"/>
  <c r="F82" i="90"/>
  <c r="G82" i="90"/>
  <c r="H82" i="90"/>
  <c r="I82" i="90"/>
  <c r="J82" i="90"/>
  <c r="K82" i="90"/>
  <c r="L82" i="90"/>
  <c r="M82" i="90"/>
  <c r="N82" i="90"/>
  <c r="O82" i="90"/>
  <c r="P82" i="90"/>
  <c r="Q82" i="90"/>
  <c r="R82" i="90"/>
  <c r="S82" i="90"/>
  <c r="T82" i="90"/>
  <c r="U82" i="90"/>
  <c r="V82" i="90"/>
  <c r="W82" i="90"/>
  <c r="X82" i="90"/>
  <c r="Y82" i="90"/>
  <c r="Z82" i="90"/>
  <c r="AA82" i="90"/>
  <c r="AB82" i="90"/>
  <c r="AC82" i="90"/>
  <c r="C83" i="90"/>
  <c r="D83" i="90"/>
  <c r="E83" i="90"/>
  <c r="F83" i="90"/>
  <c r="G83" i="90"/>
  <c r="H83" i="90"/>
  <c r="I83" i="90"/>
  <c r="J83" i="90"/>
  <c r="K83" i="90"/>
  <c r="L83" i="90"/>
  <c r="M83" i="90"/>
  <c r="N83" i="90"/>
  <c r="O83" i="90"/>
  <c r="P83" i="90"/>
  <c r="Q83" i="90"/>
  <c r="R83" i="90"/>
  <c r="S83" i="90"/>
  <c r="T83" i="90"/>
  <c r="U83" i="90"/>
  <c r="V83" i="90"/>
  <c r="W83" i="90"/>
  <c r="X83" i="90"/>
  <c r="Y83" i="90"/>
  <c r="Z83" i="90"/>
  <c r="AA83" i="90"/>
  <c r="AB83" i="90"/>
  <c r="AC83" i="90"/>
  <c r="C84" i="90"/>
  <c r="D84" i="90"/>
  <c r="E84" i="90"/>
  <c r="F84" i="90"/>
  <c r="G84" i="90"/>
  <c r="H84" i="90"/>
  <c r="I84" i="90"/>
  <c r="J84" i="90"/>
  <c r="K84" i="90"/>
  <c r="L84" i="90"/>
  <c r="M84" i="90"/>
  <c r="N84" i="90"/>
  <c r="O84" i="90"/>
  <c r="P84" i="90"/>
  <c r="Q84" i="90"/>
  <c r="R84" i="90"/>
  <c r="S84" i="90"/>
  <c r="T84" i="90"/>
  <c r="U84" i="90"/>
  <c r="V84" i="90"/>
  <c r="W84" i="90"/>
  <c r="X84" i="90"/>
  <c r="Y84" i="90"/>
  <c r="Z84" i="90"/>
  <c r="AA84" i="90"/>
  <c r="AB84" i="90"/>
  <c r="AC84" i="90"/>
  <c r="C85" i="90"/>
  <c r="D85" i="90"/>
  <c r="E85" i="90"/>
  <c r="F85" i="90"/>
  <c r="G85" i="90"/>
  <c r="H85" i="90"/>
  <c r="I85" i="90"/>
  <c r="J85" i="90"/>
  <c r="K85" i="90"/>
  <c r="L85" i="90"/>
  <c r="M85" i="90"/>
  <c r="N85" i="90"/>
  <c r="O85" i="90"/>
  <c r="P85" i="90"/>
  <c r="Q85" i="90"/>
  <c r="R85" i="90"/>
  <c r="S85" i="90"/>
  <c r="T85" i="90"/>
  <c r="U85" i="90"/>
  <c r="V85" i="90"/>
  <c r="W85" i="90"/>
  <c r="X85" i="90"/>
  <c r="Y85" i="90"/>
  <c r="Z85" i="90"/>
  <c r="AA85" i="90"/>
  <c r="AB85" i="90"/>
  <c r="AC85" i="90"/>
  <c r="C86" i="90"/>
  <c r="D86" i="90"/>
  <c r="E86" i="90"/>
  <c r="F86" i="90"/>
  <c r="G86" i="90"/>
  <c r="H86" i="90"/>
  <c r="I86" i="90"/>
  <c r="J86" i="90"/>
  <c r="K86" i="90"/>
  <c r="L86" i="90"/>
  <c r="M86" i="90"/>
  <c r="N86" i="90"/>
  <c r="O86" i="90"/>
  <c r="P86" i="90"/>
  <c r="Q86" i="90"/>
  <c r="R86" i="90"/>
  <c r="S86" i="90"/>
  <c r="T86" i="90"/>
  <c r="U86" i="90"/>
  <c r="V86" i="90"/>
  <c r="W86" i="90"/>
  <c r="X86" i="90"/>
  <c r="Y86" i="90"/>
  <c r="Z86" i="90"/>
  <c r="AA86" i="90"/>
  <c r="AB86" i="90"/>
  <c r="AC86" i="90"/>
  <c r="C87" i="90"/>
  <c r="D87" i="90"/>
  <c r="E87" i="90"/>
  <c r="F87" i="90"/>
  <c r="G87" i="90"/>
  <c r="H87" i="90"/>
  <c r="I87" i="90"/>
  <c r="J87" i="90"/>
  <c r="K87" i="90"/>
  <c r="L87" i="90"/>
  <c r="M87" i="90"/>
  <c r="N87" i="90"/>
  <c r="O87" i="90"/>
  <c r="P87" i="90"/>
  <c r="Q87" i="90"/>
  <c r="R87" i="90"/>
  <c r="S87" i="90"/>
  <c r="T87" i="90"/>
  <c r="U87" i="90"/>
  <c r="V87" i="90"/>
  <c r="W87" i="90"/>
  <c r="X87" i="90"/>
  <c r="Y87" i="90"/>
  <c r="Z87" i="90"/>
  <c r="AA87" i="90"/>
  <c r="AB87" i="90"/>
  <c r="AC87" i="90"/>
  <c r="C88" i="90"/>
  <c r="D88" i="90"/>
  <c r="E88" i="90"/>
  <c r="F88" i="90"/>
  <c r="G88" i="90"/>
  <c r="H88" i="90"/>
  <c r="I88" i="90"/>
  <c r="J88" i="90"/>
  <c r="K88" i="90"/>
  <c r="L88" i="90"/>
  <c r="M88" i="90"/>
  <c r="N88" i="90"/>
  <c r="O88" i="90"/>
  <c r="P88" i="90"/>
  <c r="Q88" i="90"/>
  <c r="R88" i="90"/>
  <c r="S88" i="90"/>
  <c r="T88" i="90"/>
  <c r="U88" i="90"/>
  <c r="V88" i="90"/>
  <c r="W88" i="90"/>
  <c r="X88" i="90"/>
  <c r="Y88" i="90"/>
  <c r="Z88" i="90"/>
  <c r="AA88" i="90"/>
  <c r="AB88" i="90"/>
  <c r="AC88" i="90"/>
  <c r="C89" i="90"/>
  <c r="D89" i="90"/>
  <c r="E89" i="90"/>
  <c r="F89" i="90"/>
  <c r="G89" i="90"/>
  <c r="H89" i="90"/>
  <c r="I89" i="90"/>
  <c r="J89" i="90"/>
  <c r="K89" i="90"/>
  <c r="L89" i="90"/>
  <c r="M89" i="90"/>
  <c r="N89" i="90"/>
  <c r="O89" i="90"/>
  <c r="P89" i="90"/>
  <c r="Q89" i="90"/>
  <c r="R89" i="90"/>
  <c r="S89" i="90"/>
  <c r="T89" i="90"/>
  <c r="U89" i="90"/>
  <c r="V89" i="90"/>
  <c r="W89" i="90"/>
  <c r="X89" i="90"/>
  <c r="Y89" i="90"/>
  <c r="Z89" i="90"/>
  <c r="AA89" i="90"/>
  <c r="AB89" i="90"/>
  <c r="AC89" i="90"/>
  <c r="C90" i="90"/>
  <c r="D90" i="90"/>
  <c r="E90" i="90"/>
  <c r="F90" i="90"/>
  <c r="G90" i="90"/>
  <c r="H90" i="90"/>
  <c r="I90" i="90"/>
  <c r="J90" i="90"/>
  <c r="K90" i="90"/>
  <c r="L90" i="90"/>
  <c r="M90" i="90"/>
  <c r="N90" i="90"/>
  <c r="O90" i="90"/>
  <c r="P90" i="90"/>
  <c r="Q90" i="90"/>
  <c r="R90" i="90"/>
  <c r="S90" i="90"/>
  <c r="T90" i="90"/>
  <c r="U90" i="90"/>
  <c r="V90" i="90"/>
  <c r="W90" i="90"/>
  <c r="X90" i="90"/>
  <c r="Y90" i="90"/>
  <c r="Z90" i="90"/>
  <c r="AA90" i="90"/>
  <c r="AB90" i="90"/>
  <c r="AC90" i="90"/>
  <c r="C91" i="90"/>
  <c r="D91" i="90"/>
  <c r="E91" i="90"/>
  <c r="F91" i="90"/>
  <c r="G91" i="90"/>
  <c r="H91" i="90"/>
  <c r="I91" i="90"/>
  <c r="J91" i="90"/>
  <c r="K91" i="90"/>
  <c r="L91" i="90"/>
  <c r="M91" i="90"/>
  <c r="N91" i="90"/>
  <c r="O91" i="90"/>
  <c r="P91" i="90"/>
  <c r="Q91" i="90"/>
  <c r="R91" i="90"/>
  <c r="S91" i="90"/>
  <c r="T91" i="90"/>
  <c r="U91" i="90"/>
  <c r="V91" i="90"/>
  <c r="W91" i="90"/>
  <c r="X91" i="90"/>
  <c r="Y91" i="90"/>
  <c r="Z91" i="90"/>
  <c r="AA91" i="90"/>
  <c r="AB91" i="90"/>
  <c r="AC91" i="90"/>
  <c r="C92" i="90"/>
  <c r="D92" i="90"/>
  <c r="E92" i="90"/>
  <c r="F92" i="90"/>
  <c r="G92" i="90"/>
  <c r="H92" i="90"/>
  <c r="I92" i="90"/>
  <c r="J92" i="90"/>
  <c r="K92" i="90"/>
  <c r="L92" i="90"/>
  <c r="M92" i="90"/>
  <c r="N92" i="90"/>
  <c r="O92" i="90"/>
  <c r="P92" i="90"/>
  <c r="Q92" i="90"/>
  <c r="R92" i="90"/>
  <c r="S92" i="90"/>
  <c r="T92" i="90"/>
  <c r="U92" i="90"/>
  <c r="V92" i="90"/>
  <c r="W92" i="90"/>
  <c r="X92" i="90"/>
  <c r="Y92" i="90"/>
  <c r="Z92" i="90"/>
  <c r="AA92" i="90"/>
  <c r="AB92" i="90"/>
  <c r="AC92" i="90"/>
  <c r="C93" i="90"/>
  <c r="D93" i="90"/>
  <c r="E93" i="90"/>
  <c r="F93" i="90"/>
  <c r="G93" i="90"/>
  <c r="H93" i="90"/>
  <c r="I93" i="90"/>
  <c r="J93" i="90"/>
  <c r="K93" i="90"/>
  <c r="L93" i="90"/>
  <c r="M93" i="90"/>
  <c r="N93" i="90"/>
  <c r="O93" i="90"/>
  <c r="P93" i="90"/>
  <c r="Q93" i="90"/>
  <c r="R93" i="90"/>
  <c r="S93" i="90"/>
  <c r="T93" i="90"/>
  <c r="U93" i="90"/>
  <c r="V93" i="90"/>
  <c r="W93" i="90"/>
  <c r="X93" i="90"/>
  <c r="Y93" i="90"/>
  <c r="Z93" i="90"/>
  <c r="AA93" i="90"/>
  <c r="AB93" i="90"/>
  <c r="AC93" i="90"/>
  <c r="C94" i="90"/>
  <c r="D94" i="90"/>
  <c r="E94" i="90"/>
  <c r="F94" i="90"/>
  <c r="G94" i="90"/>
  <c r="H94" i="90"/>
  <c r="I94" i="90"/>
  <c r="J94" i="90"/>
  <c r="K94" i="90"/>
  <c r="L94" i="90"/>
  <c r="M94" i="90"/>
  <c r="N94" i="90"/>
  <c r="O94" i="90"/>
  <c r="P94" i="90"/>
  <c r="Q94" i="90"/>
  <c r="R94" i="90"/>
  <c r="S94" i="90"/>
  <c r="T94" i="90"/>
  <c r="U94" i="90"/>
  <c r="V94" i="90"/>
  <c r="W94" i="90"/>
  <c r="X94" i="90"/>
  <c r="Y94" i="90"/>
  <c r="Z94" i="90"/>
  <c r="AA94" i="90"/>
  <c r="AB94" i="90"/>
  <c r="AC94" i="90"/>
  <c r="C95" i="90"/>
  <c r="D95" i="90"/>
  <c r="E95" i="90"/>
  <c r="F95" i="90"/>
  <c r="G95" i="90"/>
  <c r="H95" i="90"/>
  <c r="I95" i="90"/>
  <c r="J95" i="90"/>
  <c r="K95" i="90"/>
  <c r="L95" i="90"/>
  <c r="M95" i="90"/>
  <c r="N95" i="90"/>
  <c r="O95" i="90"/>
  <c r="P95" i="90"/>
  <c r="Q95" i="90"/>
  <c r="R95" i="90"/>
  <c r="S95" i="90"/>
  <c r="T95" i="90"/>
  <c r="U95" i="90"/>
  <c r="V95" i="90"/>
  <c r="W95" i="90"/>
  <c r="X95" i="90"/>
  <c r="Y95" i="90"/>
  <c r="Z95" i="90"/>
  <c r="AA95" i="90"/>
  <c r="AB95" i="90"/>
  <c r="AC95" i="90"/>
  <c r="C96" i="90"/>
  <c r="D96" i="90"/>
  <c r="E96" i="90"/>
  <c r="F96" i="90"/>
  <c r="G96" i="90"/>
  <c r="H96" i="90"/>
  <c r="I96" i="90"/>
  <c r="J96" i="90"/>
  <c r="K96" i="90"/>
  <c r="L96" i="90"/>
  <c r="M96" i="90"/>
  <c r="N96" i="90"/>
  <c r="O96" i="90"/>
  <c r="P96" i="90"/>
  <c r="Q96" i="90"/>
  <c r="R96" i="90"/>
  <c r="S96" i="90"/>
  <c r="T96" i="90"/>
  <c r="U96" i="90"/>
  <c r="V96" i="90"/>
  <c r="W96" i="90"/>
  <c r="X96" i="90"/>
  <c r="Y96" i="90"/>
  <c r="Z96" i="90"/>
  <c r="AA96" i="90"/>
  <c r="AB96" i="90"/>
  <c r="AC96" i="90"/>
  <c r="C97" i="90"/>
  <c r="D97" i="90"/>
  <c r="E97" i="90"/>
  <c r="F97" i="90"/>
  <c r="G97" i="90"/>
  <c r="H97" i="90"/>
  <c r="I97" i="90"/>
  <c r="J97" i="90"/>
  <c r="K97" i="90"/>
  <c r="L97" i="90"/>
  <c r="M97" i="90"/>
  <c r="N97" i="90"/>
  <c r="O97" i="90"/>
  <c r="P97" i="90"/>
  <c r="Q97" i="90"/>
  <c r="R97" i="90"/>
  <c r="S97" i="90"/>
  <c r="T97" i="90"/>
  <c r="U97" i="90"/>
  <c r="V97" i="90"/>
  <c r="W97" i="90"/>
  <c r="X97" i="90"/>
  <c r="Y97" i="90"/>
  <c r="Z97" i="90"/>
  <c r="AA97" i="90"/>
  <c r="AB97" i="90"/>
  <c r="AC97" i="90"/>
  <c r="C98" i="90"/>
  <c r="D98" i="90"/>
  <c r="E98" i="90"/>
  <c r="F98" i="90"/>
  <c r="G98" i="90"/>
  <c r="H98" i="90"/>
  <c r="I98" i="90"/>
  <c r="J98" i="90"/>
  <c r="K98" i="90"/>
  <c r="L98" i="90"/>
  <c r="M98" i="90"/>
  <c r="N98" i="90"/>
  <c r="O98" i="90"/>
  <c r="P98" i="90"/>
  <c r="Q98" i="90"/>
  <c r="R98" i="90"/>
  <c r="S98" i="90"/>
  <c r="T98" i="90"/>
  <c r="U98" i="90"/>
  <c r="V98" i="90"/>
  <c r="W98" i="90"/>
  <c r="X98" i="90"/>
  <c r="Y98" i="90"/>
  <c r="Z98" i="90"/>
  <c r="AA98" i="90"/>
  <c r="AB98" i="90"/>
  <c r="AC98" i="90"/>
  <c r="C99" i="90"/>
  <c r="D99" i="90"/>
  <c r="E99" i="90"/>
  <c r="F99" i="90"/>
  <c r="G99" i="90"/>
  <c r="H99" i="90"/>
  <c r="I99" i="90"/>
  <c r="J99" i="90"/>
  <c r="K99" i="90"/>
  <c r="L99" i="90"/>
  <c r="M99" i="90"/>
  <c r="N99" i="90"/>
  <c r="O99" i="90"/>
  <c r="P99" i="90"/>
  <c r="Q99" i="90"/>
  <c r="R99" i="90"/>
  <c r="S99" i="90"/>
  <c r="T99" i="90"/>
  <c r="U99" i="90"/>
  <c r="V99" i="90"/>
  <c r="W99" i="90"/>
  <c r="X99" i="90"/>
  <c r="Y99" i="90"/>
  <c r="Z99" i="90"/>
  <c r="AA99" i="90"/>
  <c r="AB99" i="90"/>
  <c r="AC99" i="90"/>
  <c r="C100" i="90"/>
  <c r="D100" i="90"/>
  <c r="E100" i="90"/>
  <c r="F100" i="90"/>
  <c r="G100" i="90"/>
  <c r="H100" i="90"/>
  <c r="I100" i="90"/>
  <c r="J100" i="90"/>
  <c r="K100" i="90"/>
  <c r="L100" i="90"/>
  <c r="M100" i="90"/>
  <c r="N100" i="90"/>
  <c r="O100" i="90"/>
  <c r="P100" i="90"/>
  <c r="Q100" i="90"/>
  <c r="R100" i="90"/>
  <c r="S100" i="90"/>
  <c r="T100" i="90"/>
  <c r="U100" i="90"/>
  <c r="V100" i="90"/>
  <c r="W100" i="90"/>
  <c r="X100" i="90"/>
  <c r="Y100" i="90"/>
  <c r="Z100" i="90"/>
  <c r="AA100" i="90"/>
  <c r="AB100" i="90"/>
  <c r="AC100" i="90"/>
  <c r="C101" i="90"/>
  <c r="D101" i="90"/>
  <c r="E101" i="90"/>
  <c r="F101" i="90"/>
  <c r="G101" i="90"/>
  <c r="H101" i="90"/>
  <c r="I101" i="90"/>
  <c r="J101" i="90"/>
  <c r="K101" i="90"/>
  <c r="L101" i="90"/>
  <c r="M101" i="90"/>
  <c r="N101" i="90"/>
  <c r="O101" i="90"/>
  <c r="P101" i="90"/>
  <c r="Q101" i="90"/>
  <c r="R101" i="90"/>
  <c r="S101" i="90"/>
  <c r="T101" i="90"/>
  <c r="U101" i="90"/>
  <c r="V101" i="90"/>
  <c r="W101" i="90"/>
  <c r="X101" i="90"/>
  <c r="Y101" i="90"/>
  <c r="Z101" i="90"/>
  <c r="AA101" i="90"/>
  <c r="AB101" i="90"/>
  <c r="AC101" i="90"/>
  <c r="C102" i="90"/>
  <c r="D102" i="90"/>
  <c r="E102" i="90"/>
  <c r="F102" i="90"/>
  <c r="G102" i="90"/>
  <c r="H102" i="90"/>
  <c r="I102" i="90"/>
  <c r="J102" i="90"/>
  <c r="K102" i="90"/>
  <c r="L102" i="90"/>
  <c r="M102" i="90"/>
  <c r="N102" i="90"/>
  <c r="O102" i="90"/>
  <c r="P102" i="90"/>
  <c r="Q102" i="90"/>
  <c r="R102" i="90"/>
  <c r="S102" i="90"/>
  <c r="T102" i="90"/>
  <c r="U102" i="90"/>
  <c r="V102" i="90"/>
  <c r="W102" i="90"/>
  <c r="X102" i="90"/>
  <c r="Y102" i="90"/>
  <c r="Z102" i="90"/>
  <c r="AA102" i="90"/>
  <c r="AB102" i="90"/>
  <c r="AC102" i="90"/>
  <c r="C103" i="90"/>
  <c r="D103" i="90"/>
  <c r="E103" i="90"/>
  <c r="F103" i="90"/>
  <c r="G103" i="90"/>
  <c r="H103" i="90"/>
  <c r="I103" i="90"/>
  <c r="J103" i="90"/>
  <c r="K103" i="90"/>
  <c r="L103" i="90"/>
  <c r="M103" i="90"/>
  <c r="N103" i="90"/>
  <c r="O103" i="90"/>
  <c r="P103" i="90"/>
  <c r="Q103" i="90"/>
  <c r="R103" i="90"/>
  <c r="S103" i="90"/>
  <c r="T103" i="90"/>
  <c r="U103" i="90"/>
  <c r="V103" i="90"/>
  <c r="W103" i="90"/>
  <c r="X103" i="90"/>
  <c r="Y103" i="90"/>
  <c r="Z103" i="90"/>
  <c r="AA103" i="90"/>
  <c r="AB103" i="90"/>
  <c r="AC103" i="90"/>
  <c r="C104" i="90"/>
  <c r="D104" i="90"/>
  <c r="E104" i="90"/>
  <c r="F104" i="90"/>
  <c r="G104" i="90"/>
  <c r="H104" i="90"/>
  <c r="I104" i="90"/>
  <c r="J104" i="90"/>
  <c r="K104" i="90"/>
  <c r="L104" i="90"/>
  <c r="M104" i="90"/>
  <c r="N104" i="90"/>
  <c r="O104" i="90"/>
  <c r="P104" i="90"/>
  <c r="Q104" i="90"/>
  <c r="R104" i="90"/>
  <c r="S104" i="90"/>
  <c r="T104" i="90"/>
  <c r="U104" i="90"/>
  <c r="V104" i="90"/>
  <c r="W104" i="90"/>
  <c r="X104" i="90"/>
  <c r="Y104" i="90"/>
  <c r="Z104" i="90"/>
  <c r="AA104" i="90"/>
  <c r="AB104" i="90"/>
  <c r="AC104" i="90"/>
  <c r="C105" i="90"/>
  <c r="D105" i="90"/>
  <c r="E105" i="90"/>
  <c r="F105" i="90"/>
  <c r="G105" i="90"/>
  <c r="H105" i="90"/>
  <c r="I105" i="90"/>
  <c r="J105" i="90"/>
  <c r="K105" i="90"/>
  <c r="L105" i="90"/>
  <c r="M105" i="90"/>
  <c r="N105" i="90"/>
  <c r="O105" i="90"/>
  <c r="P105" i="90"/>
  <c r="Q105" i="90"/>
  <c r="R105" i="90"/>
  <c r="S105" i="90"/>
  <c r="T105" i="90"/>
  <c r="U105" i="90"/>
  <c r="V105" i="90"/>
  <c r="W105" i="90"/>
  <c r="X105" i="90"/>
  <c r="Y105" i="90"/>
  <c r="Z105" i="90"/>
  <c r="AA105" i="90"/>
  <c r="AB105" i="90"/>
  <c r="AC105" i="90"/>
  <c r="C106" i="90"/>
  <c r="D106" i="90"/>
  <c r="E106" i="90"/>
  <c r="F106" i="90"/>
  <c r="G106" i="90"/>
  <c r="H106" i="90"/>
  <c r="I106" i="90"/>
  <c r="J106" i="90"/>
  <c r="K106" i="90"/>
  <c r="L106" i="90"/>
  <c r="M106" i="90"/>
  <c r="N106" i="90"/>
  <c r="O106" i="90"/>
  <c r="P106" i="90"/>
  <c r="Q106" i="90"/>
  <c r="R106" i="90"/>
  <c r="S106" i="90"/>
  <c r="T106" i="90"/>
  <c r="U106" i="90"/>
  <c r="V106" i="90"/>
  <c r="W106" i="90"/>
  <c r="X106" i="90"/>
  <c r="Y106" i="90"/>
  <c r="Z106" i="90"/>
  <c r="AA106" i="90"/>
  <c r="AB106" i="90"/>
  <c r="AC106" i="90"/>
  <c r="C107" i="90"/>
  <c r="D107" i="90"/>
  <c r="E107" i="90"/>
  <c r="F107" i="90"/>
  <c r="G107" i="90"/>
  <c r="H107" i="90"/>
  <c r="I107" i="90"/>
  <c r="J107" i="90"/>
  <c r="K107" i="90"/>
  <c r="L107" i="90"/>
  <c r="M107" i="90"/>
  <c r="N107" i="90"/>
  <c r="O107" i="90"/>
  <c r="P107" i="90"/>
  <c r="Q107" i="90"/>
  <c r="R107" i="90"/>
  <c r="S107" i="90"/>
  <c r="T107" i="90"/>
  <c r="U107" i="90"/>
  <c r="V107" i="90"/>
  <c r="W107" i="90"/>
  <c r="X107" i="90"/>
  <c r="Y107" i="90"/>
  <c r="Z107" i="90"/>
  <c r="AA107" i="90"/>
  <c r="AB107" i="90"/>
  <c r="AC107" i="90"/>
  <c r="C108" i="90"/>
  <c r="D108" i="90"/>
  <c r="E108" i="90"/>
  <c r="F108" i="90"/>
  <c r="G108" i="90"/>
  <c r="H108" i="90"/>
  <c r="I108" i="90"/>
  <c r="J108" i="90"/>
  <c r="K108" i="90"/>
  <c r="L108" i="90"/>
  <c r="M108" i="90"/>
  <c r="N108" i="90"/>
  <c r="O108" i="90"/>
  <c r="P108" i="90"/>
  <c r="Q108" i="90"/>
  <c r="R108" i="90"/>
  <c r="S108" i="90"/>
  <c r="T108" i="90"/>
  <c r="U108" i="90"/>
  <c r="V108" i="90"/>
  <c r="W108" i="90"/>
  <c r="X108" i="90"/>
  <c r="Y108" i="90"/>
  <c r="Z108" i="90"/>
  <c r="AA108" i="90"/>
  <c r="AB108" i="90"/>
  <c r="AC108" i="90"/>
  <c r="C109" i="90"/>
  <c r="D109" i="90"/>
  <c r="E109" i="90"/>
  <c r="F109" i="90"/>
  <c r="G109" i="90"/>
  <c r="H109" i="90"/>
  <c r="I109" i="90"/>
  <c r="J109" i="90"/>
  <c r="K109" i="90"/>
  <c r="L109" i="90"/>
  <c r="M109" i="90"/>
  <c r="N109" i="90"/>
  <c r="O109" i="90"/>
  <c r="P109" i="90"/>
  <c r="Q109" i="90"/>
  <c r="R109" i="90"/>
  <c r="S109" i="90"/>
  <c r="T109" i="90"/>
  <c r="U109" i="90"/>
  <c r="V109" i="90"/>
  <c r="W109" i="90"/>
  <c r="X109" i="90"/>
  <c r="Y109" i="90"/>
  <c r="Z109" i="90"/>
  <c r="AA109" i="90"/>
  <c r="AB109" i="90"/>
  <c r="AC109" i="90"/>
  <c r="C110" i="90"/>
  <c r="D110" i="90"/>
  <c r="E110" i="90"/>
  <c r="F110" i="90"/>
  <c r="G110" i="90"/>
  <c r="H110" i="90"/>
  <c r="I110" i="90"/>
  <c r="J110" i="90"/>
  <c r="K110" i="90"/>
  <c r="L110" i="90"/>
  <c r="M110" i="90"/>
  <c r="N110" i="90"/>
  <c r="O110" i="90"/>
  <c r="P110" i="90"/>
  <c r="Q110" i="90"/>
  <c r="R110" i="90"/>
  <c r="S110" i="90"/>
  <c r="T110" i="90"/>
  <c r="U110" i="90"/>
  <c r="V110" i="90"/>
  <c r="W110" i="90"/>
  <c r="X110" i="90"/>
  <c r="Y110" i="90"/>
  <c r="Z110" i="90"/>
  <c r="AA110" i="90"/>
  <c r="AB110" i="90"/>
  <c r="AC110" i="90"/>
  <c r="C111" i="90"/>
  <c r="D111" i="90"/>
  <c r="E111" i="90"/>
  <c r="F111" i="90"/>
  <c r="G111" i="90"/>
  <c r="H111" i="90"/>
  <c r="I111" i="90"/>
  <c r="J111" i="90"/>
  <c r="K111" i="90"/>
  <c r="L111" i="90"/>
  <c r="M111" i="90"/>
  <c r="N111" i="90"/>
  <c r="O111" i="90"/>
  <c r="P111" i="90"/>
  <c r="Q111" i="90"/>
  <c r="R111" i="90"/>
  <c r="S111" i="90"/>
  <c r="T111" i="90"/>
  <c r="U111" i="90"/>
  <c r="V111" i="90"/>
  <c r="W111" i="90"/>
  <c r="X111" i="90"/>
  <c r="Y111" i="90"/>
  <c r="Z111" i="90"/>
  <c r="AA111" i="90"/>
  <c r="AB111" i="90"/>
  <c r="AC111" i="90"/>
  <c r="C112" i="90"/>
  <c r="D112" i="90"/>
  <c r="E112" i="90"/>
  <c r="F112" i="90"/>
  <c r="G112" i="90"/>
  <c r="H112" i="90"/>
  <c r="I112" i="90"/>
  <c r="J112" i="90"/>
  <c r="K112" i="90"/>
  <c r="L112" i="90"/>
  <c r="M112" i="90"/>
  <c r="N112" i="90"/>
  <c r="O112" i="90"/>
  <c r="P112" i="90"/>
  <c r="Q112" i="90"/>
  <c r="R112" i="90"/>
  <c r="S112" i="90"/>
  <c r="T112" i="90"/>
  <c r="U112" i="90"/>
  <c r="V112" i="90"/>
  <c r="W112" i="90"/>
  <c r="X112" i="90"/>
  <c r="Y112" i="90"/>
  <c r="Z112" i="90"/>
  <c r="AA112" i="90"/>
  <c r="AB112" i="90"/>
  <c r="AC112" i="90"/>
  <c r="C113" i="90"/>
  <c r="D113" i="90"/>
  <c r="E113" i="90"/>
  <c r="F113" i="90"/>
  <c r="G113" i="90"/>
  <c r="H113" i="90"/>
  <c r="I113" i="90"/>
  <c r="J113" i="90"/>
  <c r="K113" i="90"/>
  <c r="L113" i="90"/>
  <c r="M113" i="90"/>
  <c r="N113" i="90"/>
  <c r="O113" i="90"/>
  <c r="P113" i="90"/>
  <c r="Q113" i="90"/>
  <c r="R113" i="90"/>
  <c r="S113" i="90"/>
  <c r="T113" i="90"/>
  <c r="U113" i="90"/>
  <c r="V113" i="90"/>
  <c r="W113" i="90"/>
  <c r="X113" i="90"/>
  <c r="Y113" i="90"/>
  <c r="Z113" i="90"/>
  <c r="AA113" i="90"/>
  <c r="AB113" i="90"/>
  <c r="AC113" i="90"/>
  <c r="C114" i="90"/>
  <c r="D114" i="90"/>
  <c r="E114" i="90"/>
  <c r="F114" i="90"/>
  <c r="G114" i="90"/>
  <c r="H114" i="90"/>
  <c r="I114" i="90"/>
  <c r="J114" i="90"/>
  <c r="K114" i="90"/>
  <c r="L114" i="90"/>
  <c r="M114" i="90"/>
  <c r="N114" i="90"/>
  <c r="O114" i="90"/>
  <c r="P114" i="90"/>
  <c r="Q114" i="90"/>
  <c r="R114" i="90"/>
  <c r="S114" i="90"/>
  <c r="T114" i="90"/>
  <c r="U114" i="90"/>
  <c r="V114" i="90"/>
  <c r="W114" i="90"/>
  <c r="X114" i="90"/>
  <c r="Y114" i="90"/>
  <c r="Z114" i="90"/>
  <c r="AA114" i="90"/>
  <c r="AB114" i="90"/>
  <c r="AC114" i="90"/>
  <c r="C115" i="90"/>
  <c r="D115" i="90"/>
  <c r="E115" i="90"/>
  <c r="F115" i="90"/>
  <c r="G115" i="90"/>
  <c r="H115" i="90"/>
  <c r="I115" i="90"/>
  <c r="J115" i="90"/>
  <c r="K115" i="90"/>
  <c r="L115" i="90"/>
  <c r="M115" i="90"/>
  <c r="N115" i="90"/>
  <c r="O115" i="90"/>
  <c r="P115" i="90"/>
  <c r="Q115" i="90"/>
  <c r="R115" i="90"/>
  <c r="S115" i="90"/>
  <c r="T115" i="90"/>
  <c r="U115" i="90"/>
  <c r="V115" i="90"/>
  <c r="W115" i="90"/>
  <c r="X115" i="90"/>
  <c r="Y115" i="90"/>
  <c r="Z115" i="90"/>
  <c r="AA115" i="90"/>
  <c r="AB115" i="90"/>
  <c r="AC115" i="90"/>
  <c r="C116" i="90"/>
  <c r="D116" i="90"/>
  <c r="E116" i="90"/>
  <c r="F116" i="90"/>
  <c r="G116" i="90"/>
  <c r="H116" i="90"/>
  <c r="I116" i="90"/>
  <c r="J116" i="90"/>
  <c r="K116" i="90"/>
  <c r="L116" i="90"/>
  <c r="M116" i="90"/>
  <c r="N116" i="90"/>
  <c r="O116" i="90"/>
  <c r="P116" i="90"/>
  <c r="Q116" i="90"/>
  <c r="R116" i="90"/>
  <c r="S116" i="90"/>
  <c r="T116" i="90"/>
  <c r="U116" i="90"/>
  <c r="V116" i="90"/>
  <c r="W116" i="90"/>
  <c r="X116" i="90"/>
  <c r="Y116" i="90"/>
  <c r="Z116" i="90"/>
  <c r="AA116" i="90"/>
  <c r="AB116" i="90"/>
  <c r="AC116" i="90"/>
  <c r="C117" i="90"/>
  <c r="D117" i="90"/>
  <c r="E117" i="90"/>
  <c r="F117" i="90"/>
  <c r="G117" i="90"/>
  <c r="H117" i="90"/>
  <c r="I117" i="90"/>
  <c r="J117" i="90"/>
  <c r="K117" i="90"/>
  <c r="L117" i="90"/>
  <c r="M117" i="90"/>
  <c r="N117" i="90"/>
  <c r="O117" i="90"/>
  <c r="P117" i="90"/>
  <c r="Q117" i="90"/>
  <c r="R117" i="90"/>
  <c r="S117" i="90"/>
  <c r="T117" i="90"/>
  <c r="U117" i="90"/>
  <c r="V117" i="90"/>
  <c r="W117" i="90"/>
  <c r="X117" i="90"/>
  <c r="Y117" i="90"/>
  <c r="Z117" i="90"/>
  <c r="AA117" i="90"/>
  <c r="AB117" i="90"/>
  <c r="AC117" i="90"/>
  <c r="C118" i="90"/>
  <c r="D118" i="90"/>
  <c r="E118" i="90"/>
  <c r="F118" i="90"/>
  <c r="G118" i="90"/>
  <c r="H118" i="90"/>
  <c r="I118" i="90"/>
  <c r="J118" i="90"/>
  <c r="K118" i="90"/>
  <c r="L118" i="90"/>
  <c r="M118" i="90"/>
  <c r="N118" i="90"/>
  <c r="O118" i="90"/>
  <c r="P118" i="90"/>
  <c r="Q118" i="90"/>
  <c r="R118" i="90"/>
  <c r="S118" i="90"/>
  <c r="T118" i="90"/>
  <c r="U118" i="90"/>
  <c r="V118" i="90"/>
  <c r="W118" i="90"/>
  <c r="X118" i="90"/>
  <c r="Y118" i="90"/>
  <c r="Z118" i="90"/>
  <c r="AA118" i="90"/>
  <c r="AB118" i="90"/>
  <c r="AC118" i="90"/>
  <c r="C119" i="90"/>
  <c r="D119" i="90"/>
  <c r="E119" i="90"/>
  <c r="F119" i="90"/>
  <c r="G119" i="90"/>
  <c r="H119" i="90"/>
  <c r="I119" i="90"/>
  <c r="J119" i="90"/>
  <c r="K119" i="90"/>
  <c r="L119" i="90"/>
  <c r="M119" i="90"/>
  <c r="N119" i="90"/>
  <c r="O119" i="90"/>
  <c r="P119" i="90"/>
  <c r="Q119" i="90"/>
  <c r="R119" i="90"/>
  <c r="S119" i="90"/>
  <c r="T119" i="90"/>
  <c r="U119" i="90"/>
  <c r="V119" i="90"/>
  <c r="W119" i="90"/>
  <c r="X119" i="90"/>
  <c r="Y119" i="90"/>
  <c r="Z119" i="90"/>
  <c r="AA119" i="90"/>
  <c r="AB119" i="90"/>
  <c r="AC119" i="90"/>
  <c r="C120" i="90"/>
  <c r="D120" i="90"/>
  <c r="E120" i="90"/>
  <c r="F120" i="90"/>
  <c r="G120" i="90"/>
  <c r="H120" i="90"/>
  <c r="I120" i="90"/>
  <c r="J120" i="90"/>
  <c r="K120" i="90"/>
  <c r="L120" i="90"/>
  <c r="M120" i="90"/>
  <c r="N120" i="90"/>
  <c r="O120" i="90"/>
  <c r="P120" i="90"/>
  <c r="Q120" i="90"/>
  <c r="R120" i="90"/>
  <c r="S120" i="90"/>
  <c r="T120" i="90"/>
  <c r="U120" i="90"/>
  <c r="V120" i="90"/>
  <c r="W120" i="90"/>
  <c r="X120" i="90"/>
  <c r="Y120" i="90"/>
  <c r="Z120" i="90"/>
  <c r="AA120" i="90"/>
  <c r="AB120" i="90"/>
  <c r="AC120" i="90"/>
  <c r="C121" i="90"/>
  <c r="D121" i="90"/>
  <c r="E121" i="90"/>
  <c r="F121" i="90"/>
  <c r="G121" i="90"/>
  <c r="H121" i="90"/>
  <c r="I121" i="90"/>
  <c r="J121" i="90"/>
  <c r="K121" i="90"/>
  <c r="L121" i="90"/>
  <c r="M121" i="90"/>
  <c r="N121" i="90"/>
  <c r="O121" i="90"/>
  <c r="P121" i="90"/>
  <c r="Q121" i="90"/>
  <c r="R121" i="90"/>
  <c r="S121" i="90"/>
  <c r="T121" i="90"/>
  <c r="U121" i="90"/>
  <c r="V121" i="90"/>
  <c r="W121" i="90"/>
  <c r="X121" i="90"/>
  <c r="Y121" i="90"/>
  <c r="Z121" i="90"/>
  <c r="AA121" i="90"/>
  <c r="AB121" i="90"/>
  <c r="AC121" i="90"/>
  <c r="C122" i="90"/>
  <c r="D122" i="90"/>
  <c r="E122" i="90"/>
  <c r="F122" i="90"/>
  <c r="G122" i="90"/>
  <c r="H122" i="90"/>
  <c r="I122" i="90"/>
  <c r="J122" i="90"/>
  <c r="K122" i="90"/>
  <c r="L122" i="90"/>
  <c r="M122" i="90"/>
  <c r="N122" i="90"/>
  <c r="O122" i="90"/>
  <c r="P122" i="90"/>
  <c r="Q122" i="90"/>
  <c r="R122" i="90"/>
  <c r="S122" i="90"/>
  <c r="T122" i="90"/>
  <c r="U122" i="90"/>
  <c r="V122" i="90"/>
  <c r="W122" i="90"/>
  <c r="X122" i="90"/>
  <c r="Y122" i="90"/>
  <c r="Z122" i="90"/>
  <c r="AA122" i="90"/>
  <c r="AB122" i="90"/>
  <c r="AC122" i="90"/>
  <c r="C123" i="90"/>
  <c r="D123" i="90"/>
  <c r="E123" i="90"/>
  <c r="F123" i="90"/>
  <c r="G123" i="90"/>
  <c r="H123" i="90"/>
  <c r="I123" i="90"/>
  <c r="J123" i="90"/>
  <c r="K123" i="90"/>
  <c r="L123" i="90"/>
  <c r="M123" i="90"/>
  <c r="N123" i="90"/>
  <c r="O123" i="90"/>
  <c r="P123" i="90"/>
  <c r="Q123" i="90"/>
  <c r="R123" i="90"/>
  <c r="S123" i="90"/>
  <c r="T123" i="90"/>
  <c r="U123" i="90"/>
  <c r="V123" i="90"/>
  <c r="W123" i="90"/>
  <c r="X123" i="90"/>
  <c r="Y123" i="90"/>
  <c r="Z123" i="90"/>
  <c r="AA123" i="90"/>
  <c r="AB123" i="90"/>
  <c r="AC123" i="90"/>
  <c r="C124" i="90"/>
  <c r="D124" i="90"/>
  <c r="E124" i="90"/>
  <c r="F124" i="90"/>
  <c r="G124" i="90"/>
  <c r="H124" i="90"/>
  <c r="I124" i="90"/>
  <c r="J124" i="90"/>
  <c r="K124" i="90"/>
  <c r="L124" i="90"/>
  <c r="M124" i="90"/>
  <c r="N124" i="90"/>
  <c r="O124" i="90"/>
  <c r="P124" i="90"/>
  <c r="Q124" i="90"/>
  <c r="R124" i="90"/>
  <c r="S124" i="90"/>
  <c r="T124" i="90"/>
  <c r="U124" i="90"/>
  <c r="V124" i="90"/>
  <c r="W124" i="90"/>
  <c r="X124" i="90"/>
  <c r="Y124" i="90"/>
  <c r="Z124" i="90"/>
  <c r="AA124" i="90"/>
  <c r="AB124" i="90"/>
  <c r="AC124" i="90"/>
  <c r="C125" i="90"/>
  <c r="D125" i="90"/>
  <c r="E125" i="90"/>
  <c r="F125" i="90"/>
  <c r="G125" i="90"/>
  <c r="H125" i="90"/>
  <c r="I125" i="90"/>
  <c r="J125" i="90"/>
  <c r="K125" i="90"/>
  <c r="L125" i="90"/>
  <c r="M125" i="90"/>
  <c r="N125" i="90"/>
  <c r="O125" i="90"/>
  <c r="P125" i="90"/>
  <c r="Q125" i="90"/>
  <c r="R125" i="90"/>
  <c r="S125" i="90"/>
  <c r="T125" i="90"/>
  <c r="U125" i="90"/>
  <c r="V125" i="90"/>
  <c r="W125" i="90"/>
  <c r="X125" i="90"/>
  <c r="Y125" i="90"/>
  <c r="Z125" i="90"/>
  <c r="AA125" i="90"/>
  <c r="AB125" i="90"/>
  <c r="AC125" i="90"/>
  <c r="C126" i="90"/>
  <c r="D126" i="90"/>
  <c r="E126" i="90"/>
  <c r="F126" i="90"/>
  <c r="G126" i="90"/>
  <c r="H126" i="90"/>
  <c r="I126" i="90"/>
  <c r="J126" i="90"/>
  <c r="K126" i="90"/>
  <c r="L126" i="90"/>
  <c r="M126" i="90"/>
  <c r="N126" i="90"/>
  <c r="O126" i="90"/>
  <c r="P126" i="90"/>
  <c r="Q126" i="90"/>
  <c r="R126" i="90"/>
  <c r="S126" i="90"/>
  <c r="T126" i="90"/>
  <c r="U126" i="90"/>
  <c r="V126" i="90"/>
  <c r="W126" i="90"/>
  <c r="X126" i="90"/>
  <c r="Y126" i="90"/>
  <c r="Z126" i="90"/>
  <c r="AA126" i="90"/>
  <c r="AB126" i="90"/>
  <c r="AC126" i="90"/>
  <c r="C127" i="90"/>
  <c r="D127" i="90"/>
  <c r="E127" i="90"/>
  <c r="F127" i="90"/>
  <c r="G127" i="90"/>
  <c r="H127" i="90"/>
  <c r="I127" i="90"/>
  <c r="J127" i="90"/>
  <c r="K127" i="90"/>
  <c r="L127" i="90"/>
  <c r="M127" i="90"/>
  <c r="N127" i="90"/>
  <c r="O127" i="90"/>
  <c r="P127" i="90"/>
  <c r="Q127" i="90"/>
  <c r="R127" i="90"/>
  <c r="S127" i="90"/>
  <c r="T127" i="90"/>
  <c r="U127" i="90"/>
  <c r="V127" i="90"/>
  <c r="W127" i="90"/>
  <c r="X127" i="90"/>
  <c r="Y127" i="90"/>
  <c r="Z127" i="90"/>
  <c r="AA127" i="90"/>
  <c r="AB127" i="90"/>
  <c r="AC127" i="90"/>
  <c r="C128" i="90"/>
  <c r="D128" i="90"/>
  <c r="E128" i="90"/>
  <c r="F128" i="90"/>
  <c r="G128" i="90"/>
  <c r="H128" i="90"/>
  <c r="I128" i="90"/>
  <c r="J128" i="90"/>
  <c r="K128" i="90"/>
  <c r="L128" i="90"/>
  <c r="M128" i="90"/>
  <c r="N128" i="90"/>
  <c r="O128" i="90"/>
  <c r="P128" i="90"/>
  <c r="Q128" i="90"/>
  <c r="R128" i="90"/>
  <c r="S128" i="90"/>
  <c r="T128" i="90"/>
  <c r="U128" i="90"/>
  <c r="V128" i="90"/>
  <c r="W128" i="90"/>
  <c r="X128" i="90"/>
  <c r="Y128" i="90"/>
  <c r="Z128" i="90"/>
  <c r="AA128" i="90"/>
  <c r="AB128" i="90"/>
  <c r="AC128" i="90"/>
  <c r="C129" i="90"/>
  <c r="D129" i="90"/>
  <c r="E129" i="90"/>
  <c r="F129" i="90"/>
  <c r="G129" i="90"/>
  <c r="H129" i="90"/>
  <c r="I129" i="90"/>
  <c r="J129" i="90"/>
  <c r="K129" i="90"/>
  <c r="L129" i="90"/>
  <c r="M129" i="90"/>
  <c r="N129" i="90"/>
  <c r="O129" i="90"/>
  <c r="P129" i="90"/>
  <c r="Q129" i="90"/>
  <c r="R129" i="90"/>
  <c r="S129" i="90"/>
  <c r="T129" i="90"/>
  <c r="U129" i="90"/>
  <c r="V129" i="90"/>
  <c r="W129" i="90"/>
  <c r="X129" i="90"/>
  <c r="Y129" i="90"/>
  <c r="Z129" i="90"/>
  <c r="AA129" i="90"/>
  <c r="AB129" i="90"/>
  <c r="AC129" i="90"/>
  <c r="C130" i="90"/>
  <c r="D130" i="90"/>
  <c r="E130" i="90"/>
  <c r="F130" i="90"/>
  <c r="G130" i="90"/>
  <c r="H130" i="90"/>
  <c r="I130" i="90"/>
  <c r="J130" i="90"/>
  <c r="K130" i="90"/>
  <c r="L130" i="90"/>
  <c r="M130" i="90"/>
  <c r="N130" i="90"/>
  <c r="O130" i="90"/>
  <c r="P130" i="90"/>
  <c r="Q130" i="90"/>
  <c r="R130" i="90"/>
  <c r="S130" i="90"/>
  <c r="T130" i="90"/>
  <c r="U130" i="90"/>
  <c r="V130" i="90"/>
  <c r="W130" i="90"/>
  <c r="X130" i="90"/>
  <c r="Y130" i="90"/>
  <c r="Z130" i="90"/>
  <c r="AA130" i="90"/>
  <c r="AB130" i="90"/>
  <c r="AC130" i="90"/>
  <c r="C131" i="90"/>
  <c r="D131" i="90"/>
  <c r="E131" i="90"/>
  <c r="F131" i="90"/>
  <c r="G131" i="90"/>
  <c r="H131" i="90"/>
  <c r="I131" i="90"/>
  <c r="J131" i="90"/>
  <c r="K131" i="90"/>
  <c r="L131" i="90"/>
  <c r="M131" i="90"/>
  <c r="N131" i="90"/>
  <c r="O131" i="90"/>
  <c r="P131" i="90"/>
  <c r="Q131" i="90"/>
  <c r="R131" i="90"/>
  <c r="S131" i="90"/>
  <c r="T131" i="90"/>
  <c r="U131" i="90"/>
  <c r="V131" i="90"/>
  <c r="W131" i="90"/>
  <c r="X131" i="90"/>
  <c r="Y131" i="90"/>
  <c r="Z131" i="90"/>
  <c r="AA131" i="90"/>
  <c r="AB131" i="90"/>
  <c r="AC131" i="90"/>
  <c r="C132" i="90"/>
  <c r="D132" i="90"/>
  <c r="E132" i="90"/>
  <c r="F132" i="90"/>
  <c r="G132" i="90"/>
  <c r="H132" i="90"/>
  <c r="I132" i="90"/>
  <c r="J132" i="90"/>
  <c r="K132" i="90"/>
  <c r="L132" i="90"/>
  <c r="M132" i="90"/>
  <c r="N132" i="90"/>
  <c r="O132" i="90"/>
  <c r="P132" i="90"/>
  <c r="Q132" i="90"/>
  <c r="R132" i="90"/>
  <c r="S132" i="90"/>
  <c r="T132" i="90"/>
  <c r="U132" i="90"/>
  <c r="V132" i="90"/>
  <c r="W132" i="90"/>
  <c r="X132" i="90"/>
  <c r="Y132" i="90"/>
  <c r="Z132" i="90"/>
  <c r="AA132" i="90"/>
  <c r="AB132" i="90"/>
  <c r="AC132" i="90"/>
  <c r="C133" i="90"/>
  <c r="D133" i="90"/>
  <c r="E133" i="90"/>
  <c r="F133" i="90"/>
  <c r="G133" i="90"/>
  <c r="H133" i="90"/>
  <c r="I133" i="90"/>
  <c r="J133" i="90"/>
  <c r="K133" i="90"/>
  <c r="L133" i="90"/>
  <c r="M133" i="90"/>
  <c r="N133" i="90"/>
  <c r="O133" i="90"/>
  <c r="P133" i="90"/>
  <c r="Q133" i="90"/>
  <c r="R133" i="90"/>
  <c r="S133" i="90"/>
  <c r="T133" i="90"/>
  <c r="U133" i="90"/>
  <c r="V133" i="90"/>
  <c r="W133" i="90"/>
  <c r="X133" i="90"/>
  <c r="Y133" i="90"/>
  <c r="Z133" i="90"/>
  <c r="AA133" i="90"/>
  <c r="AB133" i="90"/>
  <c r="AC133" i="90"/>
  <c r="C134" i="90"/>
  <c r="D134" i="90"/>
  <c r="E134" i="90"/>
  <c r="F134" i="90"/>
  <c r="G134" i="90"/>
  <c r="H134" i="90"/>
  <c r="I134" i="90"/>
  <c r="J134" i="90"/>
  <c r="K134" i="90"/>
  <c r="L134" i="90"/>
  <c r="M134" i="90"/>
  <c r="N134" i="90"/>
  <c r="O134" i="90"/>
  <c r="P134" i="90"/>
  <c r="Q134" i="90"/>
  <c r="R134" i="90"/>
  <c r="S134" i="90"/>
  <c r="T134" i="90"/>
  <c r="U134" i="90"/>
  <c r="V134" i="90"/>
  <c r="W134" i="90"/>
  <c r="X134" i="90"/>
  <c r="Y134" i="90"/>
  <c r="Z134" i="90"/>
  <c r="AA134" i="90"/>
  <c r="AB134" i="90"/>
  <c r="AC134" i="90"/>
  <c r="C135" i="90"/>
  <c r="D135" i="90"/>
  <c r="E135" i="90"/>
  <c r="F135" i="90"/>
  <c r="G135" i="90"/>
  <c r="H135" i="90"/>
  <c r="I135" i="90"/>
  <c r="J135" i="90"/>
  <c r="K135" i="90"/>
  <c r="L135" i="90"/>
  <c r="M135" i="90"/>
  <c r="N135" i="90"/>
  <c r="O135" i="90"/>
  <c r="P135" i="90"/>
  <c r="Q135" i="90"/>
  <c r="R135" i="90"/>
  <c r="S135" i="90"/>
  <c r="T135" i="90"/>
  <c r="U135" i="90"/>
  <c r="V135" i="90"/>
  <c r="W135" i="90"/>
  <c r="X135" i="90"/>
  <c r="Y135" i="90"/>
  <c r="Z135" i="90"/>
  <c r="AA135" i="90"/>
  <c r="AB135" i="90"/>
  <c r="AC135" i="90"/>
  <c r="C136" i="90"/>
  <c r="D136" i="90"/>
  <c r="E136" i="90"/>
  <c r="F136" i="90"/>
  <c r="G136" i="90"/>
  <c r="H136" i="90"/>
  <c r="I136" i="90"/>
  <c r="J136" i="90"/>
  <c r="K136" i="90"/>
  <c r="L136" i="90"/>
  <c r="M136" i="90"/>
  <c r="N136" i="90"/>
  <c r="O136" i="90"/>
  <c r="P136" i="90"/>
  <c r="Q136" i="90"/>
  <c r="R136" i="90"/>
  <c r="S136" i="90"/>
  <c r="T136" i="90"/>
  <c r="U136" i="90"/>
  <c r="V136" i="90"/>
  <c r="W136" i="90"/>
  <c r="X136" i="90"/>
  <c r="Y136" i="90"/>
  <c r="Z136" i="90"/>
  <c r="AA136" i="90"/>
  <c r="AB136" i="90"/>
  <c r="AC136" i="90"/>
  <c r="C137" i="90"/>
  <c r="D137" i="90"/>
  <c r="E137" i="90"/>
  <c r="F137" i="90"/>
  <c r="G137" i="90"/>
  <c r="H137" i="90"/>
  <c r="I137" i="90"/>
  <c r="J137" i="90"/>
  <c r="K137" i="90"/>
  <c r="L137" i="90"/>
  <c r="M137" i="90"/>
  <c r="N137" i="90"/>
  <c r="O137" i="90"/>
  <c r="P137" i="90"/>
  <c r="Q137" i="90"/>
  <c r="R137" i="90"/>
  <c r="S137" i="90"/>
  <c r="T137" i="90"/>
  <c r="U137" i="90"/>
  <c r="V137" i="90"/>
  <c r="W137" i="90"/>
  <c r="X137" i="90"/>
  <c r="Y137" i="90"/>
  <c r="Z137" i="90"/>
  <c r="AA137" i="90"/>
  <c r="AB137" i="90"/>
  <c r="AC137" i="90"/>
  <c r="C138" i="90"/>
  <c r="D138" i="90"/>
  <c r="E138" i="90"/>
  <c r="F138" i="90"/>
  <c r="G138" i="90"/>
  <c r="H138" i="90"/>
  <c r="I138" i="90"/>
  <c r="J138" i="90"/>
  <c r="K138" i="90"/>
  <c r="L138" i="90"/>
  <c r="M138" i="90"/>
  <c r="N138" i="90"/>
  <c r="O138" i="90"/>
  <c r="P138" i="90"/>
  <c r="Q138" i="90"/>
  <c r="R138" i="90"/>
  <c r="S138" i="90"/>
  <c r="T138" i="90"/>
  <c r="U138" i="90"/>
  <c r="V138" i="90"/>
  <c r="W138" i="90"/>
  <c r="X138" i="90"/>
  <c r="Y138" i="90"/>
  <c r="Z138" i="90"/>
  <c r="AA138" i="90"/>
  <c r="AB138" i="90"/>
  <c r="AC138" i="90"/>
  <c r="C139" i="90"/>
  <c r="D139" i="90"/>
  <c r="E139" i="90"/>
  <c r="F139" i="90"/>
  <c r="G139" i="90"/>
  <c r="H139" i="90"/>
  <c r="I139" i="90"/>
  <c r="J139" i="90"/>
  <c r="K139" i="90"/>
  <c r="L139" i="90"/>
  <c r="M139" i="90"/>
  <c r="N139" i="90"/>
  <c r="O139" i="90"/>
  <c r="P139" i="90"/>
  <c r="Q139" i="90"/>
  <c r="R139" i="90"/>
  <c r="S139" i="90"/>
  <c r="T139" i="90"/>
  <c r="U139" i="90"/>
  <c r="V139" i="90"/>
  <c r="W139" i="90"/>
  <c r="X139" i="90"/>
  <c r="Y139" i="90"/>
  <c r="Z139" i="90"/>
  <c r="AA139" i="90"/>
  <c r="AB139" i="90"/>
  <c r="AC139" i="90"/>
  <c r="C140" i="90"/>
  <c r="D140" i="90"/>
  <c r="E140" i="90"/>
  <c r="F140" i="90"/>
  <c r="G140" i="90"/>
  <c r="H140" i="90"/>
  <c r="I140" i="90"/>
  <c r="J140" i="90"/>
  <c r="K140" i="90"/>
  <c r="L140" i="90"/>
  <c r="M140" i="90"/>
  <c r="N140" i="90"/>
  <c r="O140" i="90"/>
  <c r="P140" i="90"/>
  <c r="Q140" i="90"/>
  <c r="R140" i="90"/>
  <c r="S140" i="90"/>
  <c r="T140" i="90"/>
  <c r="U140" i="90"/>
  <c r="V140" i="90"/>
  <c r="W140" i="90"/>
  <c r="X140" i="90"/>
  <c r="Y140" i="90"/>
  <c r="Z140" i="90"/>
  <c r="AA140" i="90"/>
  <c r="AB140" i="90"/>
  <c r="AC140" i="90"/>
  <c r="C141" i="90"/>
  <c r="D141" i="90"/>
  <c r="E141" i="90"/>
  <c r="F141" i="90"/>
  <c r="G141" i="90"/>
  <c r="H141" i="90"/>
  <c r="I141" i="90"/>
  <c r="J141" i="90"/>
  <c r="K141" i="90"/>
  <c r="L141" i="90"/>
  <c r="M141" i="90"/>
  <c r="N141" i="90"/>
  <c r="O141" i="90"/>
  <c r="P141" i="90"/>
  <c r="Q141" i="90"/>
  <c r="R141" i="90"/>
  <c r="S141" i="90"/>
  <c r="T141" i="90"/>
  <c r="U141" i="90"/>
  <c r="V141" i="90"/>
  <c r="W141" i="90"/>
  <c r="X141" i="90"/>
  <c r="Y141" i="90"/>
  <c r="Z141" i="90"/>
  <c r="AA141" i="90"/>
  <c r="AB141" i="90"/>
  <c r="AC141" i="90"/>
  <c r="C142" i="90"/>
  <c r="D142" i="90"/>
  <c r="E142" i="90"/>
  <c r="F142" i="90"/>
  <c r="G142" i="90"/>
  <c r="H142" i="90"/>
  <c r="I142" i="90"/>
  <c r="J142" i="90"/>
  <c r="K142" i="90"/>
  <c r="L142" i="90"/>
  <c r="M142" i="90"/>
  <c r="N142" i="90"/>
  <c r="O142" i="90"/>
  <c r="P142" i="90"/>
  <c r="Q142" i="90"/>
  <c r="R142" i="90"/>
  <c r="S142" i="90"/>
  <c r="T142" i="90"/>
  <c r="U142" i="90"/>
  <c r="V142" i="90"/>
  <c r="W142" i="90"/>
  <c r="X142" i="90"/>
  <c r="Y142" i="90"/>
  <c r="Z142" i="90"/>
  <c r="AA142" i="90"/>
  <c r="AB142" i="90"/>
  <c r="AC142" i="90"/>
  <c r="C143" i="90"/>
  <c r="D143" i="90"/>
  <c r="E143" i="90"/>
  <c r="F143" i="90"/>
  <c r="G143" i="90"/>
  <c r="H143" i="90"/>
  <c r="I143" i="90"/>
  <c r="J143" i="90"/>
  <c r="K143" i="90"/>
  <c r="L143" i="90"/>
  <c r="M143" i="90"/>
  <c r="N143" i="90"/>
  <c r="O143" i="90"/>
  <c r="P143" i="90"/>
  <c r="Q143" i="90"/>
  <c r="R143" i="90"/>
  <c r="S143" i="90"/>
  <c r="T143" i="90"/>
  <c r="U143" i="90"/>
  <c r="V143" i="90"/>
  <c r="W143" i="90"/>
  <c r="X143" i="90"/>
  <c r="Y143" i="90"/>
  <c r="Z143" i="90"/>
  <c r="AA143" i="90"/>
  <c r="AB143" i="90"/>
  <c r="AC143" i="90"/>
  <c r="C144" i="90"/>
  <c r="D144" i="90"/>
  <c r="E144" i="90"/>
  <c r="F144" i="90"/>
  <c r="G144" i="90"/>
  <c r="H144" i="90"/>
  <c r="I144" i="90"/>
  <c r="J144" i="90"/>
  <c r="K144" i="90"/>
  <c r="L144" i="90"/>
  <c r="M144" i="90"/>
  <c r="N144" i="90"/>
  <c r="O144" i="90"/>
  <c r="P144" i="90"/>
  <c r="Q144" i="90"/>
  <c r="R144" i="90"/>
  <c r="S144" i="90"/>
  <c r="T144" i="90"/>
  <c r="U144" i="90"/>
  <c r="V144" i="90"/>
  <c r="W144" i="90"/>
  <c r="X144" i="90"/>
  <c r="Y144" i="90"/>
  <c r="Z144" i="90"/>
  <c r="AA144" i="90"/>
  <c r="AB144" i="90"/>
  <c r="AC144" i="90"/>
  <c r="C145" i="90"/>
  <c r="D145" i="90"/>
  <c r="E145" i="90"/>
  <c r="F145" i="90"/>
  <c r="G145" i="90"/>
  <c r="H145" i="90"/>
  <c r="I145" i="90"/>
  <c r="J145" i="90"/>
  <c r="K145" i="90"/>
  <c r="L145" i="90"/>
  <c r="M145" i="90"/>
  <c r="N145" i="90"/>
  <c r="O145" i="90"/>
  <c r="P145" i="90"/>
  <c r="Q145" i="90"/>
  <c r="R145" i="90"/>
  <c r="S145" i="90"/>
  <c r="T145" i="90"/>
  <c r="U145" i="90"/>
  <c r="V145" i="90"/>
  <c r="W145" i="90"/>
  <c r="X145" i="90"/>
  <c r="Y145" i="90"/>
  <c r="Z145" i="90"/>
  <c r="AA145" i="90"/>
  <c r="AB145" i="90"/>
  <c r="AC145" i="90"/>
  <c r="C146" i="90"/>
  <c r="D146" i="90"/>
  <c r="E146" i="90"/>
  <c r="F146" i="90"/>
  <c r="G146" i="90"/>
  <c r="H146" i="90"/>
  <c r="I146" i="90"/>
  <c r="J146" i="90"/>
  <c r="K146" i="90"/>
  <c r="L146" i="90"/>
  <c r="M146" i="90"/>
  <c r="N146" i="90"/>
  <c r="O146" i="90"/>
  <c r="P146" i="90"/>
  <c r="Q146" i="90"/>
  <c r="R146" i="90"/>
  <c r="S146" i="90"/>
  <c r="T146" i="90"/>
  <c r="U146" i="90"/>
  <c r="V146" i="90"/>
  <c r="W146" i="90"/>
  <c r="X146" i="90"/>
  <c r="Y146" i="90"/>
  <c r="Z146" i="90"/>
  <c r="AA146" i="90"/>
  <c r="AB146" i="90"/>
  <c r="AC146" i="90"/>
  <c r="C147" i="90"/>
  <c r="D147" i="90"/>
  <c r="E147" i="90"/>
  <c r="F147" i="90"/>
  <c r="G147" i="90"/>
  <c r="H147" i="90"/>
  <c r="I147" i="90"/>
  <c r="J147" i="90"/>
  <c r="K147" i="90"/>
  <c r="L147" i="90"/>
  <c r="M147" i="90"/>
  <c r="N147" i="90"/>
  <c r="O147" i="90"/>
  <c r="P147" i="90"/>
  <c r="Q147" i="90"/>
  <c r="R147" i="90"/>
  <c r="S147" i="90"/>
  <c r="T147" i="90"/>
  <c r="U147" i="90"/>
  <c r="V147" i="90"/>
  <c r="W147" i="90"/>
  <c r="X147" i="90"/>
  <c r="Y147" i="90"/>
  <c r="Z147" i="90"/>
  <c r="AA147" i="90"/>
  <c r="AB147" i="90"/>
  <c r="AC147" i="90"/>
  <c r="C148" i="90"/>
  <c r="D148" i="90"/>
  <c r="E148" i="90"/>
  <c r="F148" i="90"/>
  <c r="G148" i="90"/>
  <c r="H148" i="90"/>
  <c r="I148" i="90"/>
  <c r="J148" i="90"/>
  <c r="K148" i="90"/>
  <c r="L148" i="90"/>
  <c r="M148" i="90"/>
  <c r="N148" i="90"/>
  <c r="O148" i="90"/>
  <c r="P148" i="90"/>
  <c r="Q148" i="90"/>
  <c r="R148" i="90"/>
  <c r="S148" i="90"/>
  <c r="T148" i="90"/>
  <c r="U148" i="90"/>
  <c r="V148" i="90"/>
  <c r="W148" i="90"/>
  <c r="X148" i="90"/>
  <c r="Y148" i="90"/>
  <c r="Z148" i="90"/>
  <c r="AA148" i="90"/>
  <c r="AB148" i="90"/>
  <c r="AC148" i="90"/>
  <c r="C149" i="90"/>
  <c r="D149" i="90"/>
  <c r="E149" i="90"/>
  <c r="F149" i="90"/>
  <c r="G149" i="90"/>
  <c r="H149" i="90"/>
  <c r="I149" i="90"/>
  <c r="J149" i="90"/>
  <c r="K149" i="90"/>
  <c r="L149" i="90"/>
  <c r="M149" i="90"/>
  <c r="N149" i="90"/>
  <c r="O149" i="90"/>
  <c r="P149" i="90"/>
  <c r="Q149" i="90"/>
  <c r="R149" i="90"/>
  <c r="S149" i="90"/>
  <c r="T149" i="90"/>
  <c r="U149" i="90"/>
  <c r="V149" i="90"/>
  <c r="W149" i="90"/>
  <c r="X149" i="90"/>
  <c r="Y149" i="90"/>
  <c r="Z149" i="90"/>
  <c r="AA149" i="90"/>
  <c r="AB149" i="90"/>
  <c r="AC149" i="90"/>
  <c r="C150" i="90"/>
  <c r="D150" i="90"/>
  <c r="E150" i="90"/>
  <c r="F150" i="90"/>
  <c r="G150" i="90"/>
  <c r="H150" i="90"/>
  <c r="I150" i="90"/>
  <c r="J150" i="90"/>
  <c r="K150" i="90"/>
  <c r="L150" i="90"/>
  <c r="M150" i="90"/>
  <c r="N150" i="90"/>
  <c r="O150" i="90"/>
  <c r="P150" i="90"/>
  <c r="Q150" i="90"/>
  <c r="R150" i="90"/>
  <c r="S150" i="90"/>
  <c r="T150" i="90"/>
  <c r="U150" i="90"/>
  <c r="V150" i="90"/>
  <c r="W150" i="90"/>
  <c r="X150" i="90"/>
  <c r="Y150" i="90"/>
  <c r="Z150" i="90"/>
  <c r="AA150" i="90"/>
  <c r="AB150" i="90"/>
  <c r="AC150" i="90"/>
  <c r="C151" i="90"/>
  <c r="D151" i="90"/>
  <c r="E151" i="90"/>
  <c r="F151" i="90"/>
  <c r="G151" i="90"/>
  <c r="H151" i="90"/>
  <c r="I151" i="90"/>
  <c r="J151" i="90"/>
  <c r="K151" i="90"/>
  <c r="L151" i="90"/>
  <c r="M151" i="90"/>
  <c r="N151" i="90"/>
  <c r="O151" i="90"/>
  <c r="P151" i="90"/>
  <c r="Q151" i="90"/>
  <c r="R151" i="90"/>
  <c r="S151" i="90"/>
  <c r="T151" i="90"/>
  <c r="U151" i="90"/>
  <c r="V151" i="90"/>
  <c r="W151" i="90"/>
  <c r="X151" i="90"/>
  <c r="Y151" i="90"/>
  <c r="Z151" i="90"/>
  <c r="AA151" i="90"/>
  <c r="AB151" i="90"/>
  <c r="AC151" i="90"/>
  <c r="C152" i="90"/>
  <c r="D152" i="90"/>
  <c r="E152" i="90"/>
  <c r="F152" i="90"/>
  <c r="G152" i="90"/>
  <c r="H152" i="90"/>
  <c r="I152" i="90"/>
  <c r="J152" i="90"/>
  <c r="K152" i="90"/>
  <c r="L152" i="90"/>
  <c r="M152" i="90"/>
  <c r="N152" i="90"/>
  <c r="O152" i="90"/>
  <c r="P152" i="90"/>
  <c r="Q152" i="90"/>
  <c r="R152" i="90"/>
  <c r="S152" i="90"/>
  <c r="T152" i="90"/>
  <c r="U152" i="90"/>
  <c r="V152" i="90"/>
  <c r="W152" i="90"/>
  <c r="X152" i="90"/>
  <c r="Y152" i="90"/>
  <c r="Z152" i="90"/>
  <c r="AA152" i="90"/>
  <c r="AB152" i="90"/>
  <c r="AC152" i="90"/>
  <c r="C153" i="90"/>
  <c r="D153" i="90"/>
  <c r="E153" i="90"/>
  <c r="F153" i="90"/>
  <c r="G153" i="90"/>
  <c r="H153" i="90"/>
  <c r="I153" i="90"/>
  <c r="J153" i="90"/>
  <c r="K153" i="90"/>
  <c r="L153" i="90"/>
  <c r="M153" i="90"/>
  <c r="N153" i="90"/>
  <c r="O153" i="90"/>
  <c r="P153" i="90"/>
  <c r="Q153" i="90"/>
  <c r="R153" i="90"/>
  <c r="S153" i="90"/>
  <c r="T153" i="90"/>
  <c r="U153" i="90"/>
  <c r="V153" i="90"/>
  <c r="W153" i="90"/>
  <c r="X153" i="90"/>
  <c r="Y153" i="90"/>
  <c r="Z153" i="90"/>
  <c r="AA153" i="90"/>
  <c r="AB153" i="90"/>
  <c r="AC153" i="90"/>
  <c r="C154" i="90"/>
  <c r="D154" i="90"/>
  <c r="E154" i="90"/>
  <c r="F154" i="90"/>
  <c r="G154" i="90"/>
  <c r="H154" i="90"/>
  <c r="I154" i="90"/>
  <c r="J154" i="90"/>
  <c r="K154" i="90"/>
  <c r="L154" i="90"/>
  <c r="M154" i="90"/>
  <c r="N154" i="90"/>
  <c r="O154" i="90"/>
  <c r="P154" i="90"/>
  <c r="Q154" i="90"/>
  <c r="R154" i="90"/>
  <c r="S154" i="90"/>
  <c r="T154" i="90"/>
  <c r="U154" i="90"/>
  <c r="V154" i="90"/>
  <c r="W154" i="90"/>
  <c r="X154" i="90"/>
  <c r="Y154" i="90"/>
  <c r="Z154" i="90"/>
  <c r="AA154" i="90"/>
  <c r="AB154" i="90"/>
  <c r="AC154" i="90"/>
  <c r="C155" i="90"/>
  <c r="D155" i="90"/>
  <c r="E155" i="90"/>
  <c r="F155" i="90"/>
  <c r="G155" i="90"/>
  <c r="H155" i="90"/>
  <c r="I155" i="90"/>
  <c r="J155" i="90"/>
  <c r="K155" i="90"/>
  <c r="L155" i="90"/>
  <c r="M155" i="90"/>
  <c r="N155" i="90"/>
  <c r="O155" i="90"/>
  <c r="P155" i="90"/>
  <c r="Q155" i="90"/>
  <c r="R155" i="90"/>
  <c r="S155" i="90"/>
  <c r="T155" i="90"/>
  <c r="U155" i="90"/>
  <c r="V155" i="90"/>
  <c r="W155" i="90"/>
  <c r="X155" i="90"/>
  <c r="Y155" i="90"/>
  <c r="Z155" i="90"/>
  <c r="AA155" i="90"/>
  <c r="AB155" i="90"/>
  <c r="AC155" i="90"/>
  <c r="C156" i="90"/>
  <c r="D156" i="90"/>
  <c r="E156" i="90"/>
  <c r="F156" i="90"/>
  <c r="G156" i="90"/>
  <c r="H156" i="90"/>
  <c r="I156" i="90"/>
  <c r="J156" i="90"/>
  <c r="K156" i="90"/>
  <c r="L156" i="90"/>
  <c r="M156" i="90"/>
  <c r="N156" i="90"/>
  <c r="O156" i="90"/>
  <c r="P156" i="90"/>
  <c r="Q156" i="90"/>
  <c r="R156" i="90"/>
  <c r="S156" i="90"/>
  <c r="T156" i="90"/>
  <c r="U156" i="90"/>
  <c r="V156" i="90"/>
  <c r="W156" i="90"/>
  <c r="X156" i="90"/>
  <c r="Y156" i="90"/>
  <c r="Z156" i="90"/>
  <c r="AA156" i="90"/>
  <c r="AB156" i="90"/>
  <c r="AC156" i="90"/>
  <c r="C157" i="90"/>
  <c r="D157" i="90"/>
  <c r="E157" i="90"/>
  <c r="F157" i="90"/>
  <c r="G157" i="90"/>
  <c r="H157" i="90"/>
  <c r="I157" i="90"/>
  <c r="J157" i="90"/>
  <c r="K157" i="90"/>
  <c r="L157" i="90"/>
  <c r="M157" i="90"/>
  <c r="N157" i="90"/>
  <c r="O157" i="90"/>
  <c r="P157" i="90"/>
  <c r="Q157" i="90"/>
  <c r="R157" i="90"/>
  <c r="S157" i="90"/>
  <c r="T157" i="90"/>
  <c r="U157" i="90"/>
  <c r="V157" i="90"/>
  <c r="W157" i="90"/>
  <c r="X157" i="90"/>
  <c r="Y157" i="90"/>
  <c r="Z157" i="90"/>
  <c r="AA157" i="90"/>
  <c r="AB157" i="90"/>
  <c r="AC157" i="90"/>
  <c r="C158" i="90"/>
  <c r="D158" i="90"/>
  <c r="E158" i="90"/>
  <c r="F158" i="90"/>
  <c r="G158" i="90"/>
  <c r="H158" i="90"/>
  <c r="I158" i="90"/>
  <c r="J158" i="90"/>
  <c r="K158" i="90"/>
  <c r="L158" i="90"/>
  <c r="M158" i="90"/>
  <c r="N158" i="90"/>
  <c r="O158" i="90"/>
  <c r="P158" i="90"/>
  <c r="Q158" i="90"/>
  <c r="R158" i="90"/>
  <c r="S158" i="90"/>
  <c r="T158" i="90"/>
  <c r="U158" i="90"/>
  <c r="V158" i="90"/>
  <c r="W158" i="90"/>
  <c r="X158" i="90"/>
  <c r="Y158" i="90"/>
  <c r="Z158" i="90"/>
  <c r="AA158" i="90"/>
  <c r="AB158" i="90"/>
  <c r="AC158" i="90"/>
  <c r="C159" i="90"/>
  <c r="D159" i="90"/>
  <c r="E159" i="90"/>
  <c r="F159" i="90"/>
  <c r="G159" i="90"/>
  <c r="H159" i="90"/>
  <c r="I159" i="90"/>
  <c r="J159" i="90"/>
  <c r="K159" i="90"/>
  <c r="L159" i="90"/>
  <c r="M159" i="90"/>
  <c r="N159" i="90"/>
  <c r="O159" i="90"/>
  <c r="P159" i="90"/>
  <c r="Q159" i="90"/>
  <c r="R159" i="90"/>
  <c r="S159" i="90"/>
  <c r="T159" i="90"/>
  <c r="U159" i="90"/>
  <c r="V159" i="90"/>
  <c r="W159" i="90"/>
  <c r="X159" i="90"/>
  <c r="Y159" i="90"/>
  <c r="Z159" i="90"/>
  <c r="AA159" i="90"/>
  <c r="AB159" i="90"/>
  <c r="AC159" i="90"/>
  <c r="C160" i="90"/>
  <c r="D160" i="90"/>
  <c r="E160" i="90"/>
  <c r="F160" i="90"/>
  <c r="G160" i="90"/>
  <c r="H160" i="90"/>
  <c r="I160" i="90"/>
  <c r="J160" i="90"/>
  <c r="K160" i="90"/>
  <c r="L160" i="90"/>
  <c r="M160" i="90"/>
  <c r="N160" i="90"/>
  <c r="O160" i="90"/>
  <c r="P160" i="90"/>
  <c r="Q160" i="90"/>
  <c r="R160" i="90"/>
  <c r="S160" i="90"/>
  <c r="T160" i="90"/>
  <c r="U160" i="90"/>
  <c r="V160" i="90"/>
  <c r="W160" i="90"/>
  <c r="X160" i="90"/>
  <c r="Y160" i="90"/>
  <c r="Z160" i="90"/>
  <c r="AA160" i="90"/>
  <c r="AB160" i="90"/>
  <c r="AC160" i="90"/>
  <c r="C161" i="90"/>
  <c r="D161" i="90"/>
  <c r="E161" i="90"/>
  <c r="F161" i="90"/>
  <c r="G161" i="90"/>
  <c r="H161" i="90"/>
  <c r="I161" i="90"/>
  <c r="J161" i="90"/>
  <c r="K161" i="90"/>
  <c r="L161" i="90"/>
  <c r="M161" i="90"/>
  <c r="N161" i="90"/>
  <c r="O161" i="90"/>
  <c r="P161" i="90"/>
  <c r="Q161" i="90"/>
  <c r="R161" i="90"/>
  <c r="S161" i="90"/>
  <c r="T161" i="90"/>
  <c r="U161" i="90"/>
  <c r="V161" i="90"/>
  <c r="W161" i="90"/>
  <c r="X161" i="90"/>
  <c r="Y161" i="90"/>
  <c r="Z161" i="90"/>
  <c r="AA161" i="90"/>
  <c r="AB161" i="90"/>
  <c r="AC161" i="90"/>
  <c r="C162" i="90"/>
  <c r="D162" i="90"/>
  <c r="E162" i="90"/>
  <c r="F162" i="90"/>
  <c r="G162" i="90"/>
  <c r="H162" i="90"/>
  <c r="I162" i="90"/>
  <c r="J162" i="90"/>
  <c r="K162" i="90"/>
  <c r="L162" i="90"/>
  <c r="M162" i="90"/>
  <c r="N162" i="90"/>
  <c r="O162" i="90"/>
  <c r="P162" i="90"/>
  <c r="Q162" i="90"/>
  <c r="R162" i="90"/>
  <c r="S162" i="90"/>
  <c r="T162" i="90"/>
  <c r="U162" i="90"/>
  <c r="V162" i="90"/>
  <c r="W162" i="90"/>
  <c r="X162" i="90"/>
  <c r="Y162" i="90"/>
  <c r="Z162" i="90"/>
  <c r="AA162" i="90"/>
  <c r="AB162" i="90"/>
  <c r="AC162" i="90"/>
  <c r="C163" i="90"/>
  <c r="D163" i="90"/>
  <c r="E163" i="90"/>
  <c r="F163" i="90"/>
  <c r="G163" i="90"/>
  <c r="H163" i="90"/>
  <c r="I163" i="90"/>
  <c r="J163" i="90"/>
  <c r="K163" i="90"/>
  <c r="L163" i="90"/>
  <c r="M163" i="90"/>
  <c r="N163" i="90"/>
  <c r="O163" i="90"/>
  <c r="P163" i="90"/>
  <c r="Q163" i="90"/>
  <c r="R163" i="90"/>
  <c r="S163" i="90"/>
  <c r="T163" i="90"/>
  <c r="U163" i="90"/>
  <c r="V163" i="90"/>
  <c r="W163" i="90"/>
  <c r="X163" i="90"/>
  <c r="Y163" i="90"/>
  <c r="Z163" i="90"/>
  <c r="AA163" i="90"/>
  <c r="AB163" i="90"/>
  <c r="AC163" i="90"/>
  <c r="C164" i="90"/>
  <c r="D164" i="90"/>
  <c r="E164" i="90"/>
  <c r="F164" i="90"/>
  <c r="G164" i="90"/>
  <c r="H164" i="90"/>
  <c r="I164" i="90"/>
  <c r="J164" i="90"/>
  <c r="K164" i="90"/>
  <c r="L164" i="90"/>
  <c r="M164" i="90"/>
  <c r="N164" i="90"/>
  <c r="O164" i="90"/>
  <c r="P164" i="90"/>
  <c r="Q164" i="90"/>
  <c r="R164" i="90"/>
  <c r="S164" i="90"/>
  <c r="T164" i="90"/>
  <c r="U164" i="90"/>
  <c r="V164" i="90"/>
  <c r="W164" i="90"/>
  <c r="X164" i="90"/>
  <c r="Y164" i="90"/>
  <c r="Z164" i="90"/>
  <c r="AA164" i="90"/>
  <c r="AB164" i="90"/>
  <c r="AC164" i="90"/>
  <c r="C165" i="90"/>
  <c r="D165" i="90"/>
  <c r="E165" i="90"/>
  <c r="F165" i="90"/>
  <c r="G165" i="90"/>
  <c r="H165" i="90"/>
  <c r="I165" i="90"/>
  <c r="J165" i="90"/>
  <c r="K165" i="90"/>
  <c r="L165" i="90"/>
  <c r="M165" i="90"/>
  <c r="N165" i="90"/>
  <c r="O165" i="90"/>
  <c r="P165" i="90"/>
  <c r="Q165" i="90"/>
  <c r="R165" i="90"/>
  <c r="S165" i="90"/>
  <c r="T165" i="90"/>
  <c r="U165" i="90"/>
  <c r="V165" i="90"/>
  <c r="W165" i="90"/>
  <c r="X165" i="90"/>
  <c r="Y165" i="90"/>
  <c r="Z165" i="90"/>
  <c r="AA165" i="90"/>
  <c r="AB165" i="90"/>
  <c r="AC165" i="90"/>
  <c r="C166" i="90"/>
  <c r="D166" i="90"/>
  <c r="E166" i="90"/>
  <c r="F166" i="90"/>
  <c r="G166" i="90"/>
  <c r="H166" i="90"/>
  <c r="I166" i="90"/>
  <c r="J166" i="90"/>
  <c r="K166" i="90"/>
  <c r="L166" i="90"/>
  <c r="M166" i="90"/>
  <c r="N166" i="90"/>
  <c r="O166" i="90"/>
  <c r="P166" i="90"/>
  <c r="Q166" i="90"/>
  <c r="R166" i="90"/>
  <c r="S166" i="90"/>
  <c r="T166" i="90"/>
  <c r="U166" i="90"/>
  <c r="V166" i="90"/>
  <c r="W166" i="90"/>
  <c r="X166" i="90"/>
  <c r="Y166" i="90"/>
  <c r="Z166" i="90"/>
  <c r="AA166" i="90"/>
  <c r="AB166" i="90"/>
  <c r="AC166" i="90"/>
  <c r="C167" i="90"/>
  <c r="D167" i="90"/>
  <c r="E167" i="90"/>
  <c r="F167" i="90"/>
  <c r="G167" i="90"/>
  <c r="H167" i="90"/>
  <c r="I167" i="90"/>
  <c r="J167" i="90"/>
  <c r="K167" i="90"/>
  <c r="L167" i="90"/>
  <c r="M167" i="90"/>
  <c r="N167" i="90"/>
  <c r="O167" i="90"/>
  <c r="P167" i="90"/>
  <c r="Q167" i="90"/>
  <c r="R167" i="90"/>
  <c r="S167" i="90"/>
  <c r="T167" i="90"/>
  <c r="U167" i="90"/>
  <c r="V167" i="90"/>
  <c r="W167" i="90"/>
  <c r="X167" i="90"/>
  <c r="Y167" i="90"/>
  <c r="Z167" i="90"/>
  <c r="AA167" i="90"/>
  <c r="AB167" i="90"/>
  <c r="AC167" i="90"/>
  <c r="C168" i="90"/>
  <c r="D168" i="90"/>
  <c r="E168" i="90"/>
  <c r="F168" i="90"/>
  <c r="G168" i="90"/>
  <c r="H168" i="90"/>
  <c r="I168" i="90"/>
  <c r="J168" i="90"/>
  <c r="K168" i="90"/>
  <c r="L168" i="90"/>
  <c r="M168" i="90"/>
  <c r="N168" i="90"/>
  <c r="O168" i="90"/>
  <c r="P168" i="90"/>
  <c r="Q168" i="90"/>
  <c r="R168" i="90"/>
  <c r="S168" i="90"/>
  <c r="T168" i="90"/>
  <c r="U168" i="90"/>
  <c r="V168" i="90"/>
  <c r="W168" i="90"/>
  <c r="X168" i="90"/>
  <c r="Y168" i="90"/>
  <c r="Z168" i="90"/>
  <c r="AA168" i="90"/>
  <c r="AB168" i="90"/>
  <c r="AC168" i="90"/>
  <c r="C169" i="90"/>
  <c r="D169" i="90"/>
  <c r="E169" i="90"/>
  <c r="F169" i="90"/>
  <c r="G169" i="90"/>
  <c r="H169" i="90"/>
  <c r="I169" i="90"/>
  <c r="J169" i="90"/>
  <c r="K169" i="90"/>
  <c r="L169" i="90"/>
  <c r="M169" i="90"/>
  <c r="N169" i="90"/>
  <c r="O169" i="90"/>
  <c r="P169" i="90"/>
  <c r="Q169" i="90"/>
  <c r="R169" i="90"/>
  <c r="S169" i="90"/>
  <c r="T169" i="90"/>
  <c r="U169" i="90"/>
  <c r="V169" i="90"/>
  <c r="W169" i="90"/>
  <c r="X169" i="90"/>
  <c r="Y169" i="90"/>
  <c r="Z169" i="90"/>
  <c r="AA169" i="90"/>
  <c r="AB169" i="90"/>
  <c r="AC169" i="90"/>
  <c r="C170" i="90"/>
  <c r="D170" i="90"/>
  <c r="E170" i="90"/>
  <c r="F170" i="90"/>
  <c r="G170" i="90"/>
  <c r="H170" i="90"/>
  <c r="I170" i="90"/>
  <c r="J170" i="90"/>
  <c r="K170" i="90"/>
  <c r="L170" i="90"/>
  <c r="M170" i="90"/>
  <c r="N170" i="90"/>
  <c r="O170" i="90"/>
  <c r="P170" i="90"/>
  <c r="Q170" i="90"/>
  <c r="R170" i="90"/>
  <c r="S170" i="90"/>
  <c r="T170" i="90"/>
  <c r="U170" i="90"/>
  <c r="V170" i="90"/>
  <c r="W170" i="90"/>
  <c r="X170" i="90"/>
  <c r="Y170" i="90"/>
  <c r="Z170" i="90"/>
  <c r="AA170" i="90"/>
  <c r="AB170" i="90"/>
  <c r="AC170" i="90"/>
  <c r="C171" i="90"/>
  <c r="D171" i="90"/>
  <c r="E171" i="90"/>
  <c r="F171" i="90"/>
  <c r="G171" i="90"/>
  <c r="H171" i="90"/>
  <c r="I171" i="90"/>
  <c r="J171" i="90"/>
  <c r="K171" i="90"/>
  <c r="L171" i="90"/>
  <c r="M171" i="90"/>
  <c r="N171" i="90"/>
  <c r="O171" i="90"/>
  <c r="P171" i="90"/>
  <c r="Q171" i="90"/>
  <c r="R171" i="90"/>
  <c r="S171" i="90"/>
  <c r="T171" i="90"/>
  <c r="U171" i="90"/>
  <c r="V171" i="90"/>
  <c r="W171" i="90"/>
  <c r="X171" i="90"/>
  <c r="Y171" i="90"/>
  <c r="Z171" i="90"/>
  <c r="AA171" i="90"/>
  <c r="AB171" i="90"/>
  <c r="AC171" i="90"/>
  <c r="C172" i="90"/>
  <c r="D172" i="90"/>
  <c r="E172" i="90"/>
  <c r="F172" i="90"/>
  <c r="G172" i="90"/>
  <c r="H172" i="90"/>
  <c r="I172" i="90"/>
  <c r="J172" i="90"/>
  <c r="K172" i="90"/>
  <c r="L172" i="90"/>
  <c r="M172" i="90"/>
  <c r="N172" i="90"/>
  <c r="O172" i="90"/>
  <c r="P172" i="90"/>
  <c r="Q172" i="90"/>
  <c r="R172" i="90"/>
  <c r="S172" i="90"/>
  <c r="T172" i="90"/>
  <c r="U172" i="90"/>
  <c r="V172" i="90"/>
  <c r="W172" i="90"/>
  <c r="X172" i="90"/>
  <c r="Y172" i="90"/>
  <c r="Z172" i="90"/>
  <c r="AA172" i="90"/>
  <c r="AB172" i="90"/>
  <c r="AC172" i="90"/>
  <c r="C173" i="90"/>
  <c r="D173" i="90"/>
  <c r="E173" i="90"/>
  <c r="F173" i="90"/>
  <c r="G173" i="90"/>
  <c r="H173" i="90"/>
  <c r="I173" i="90"/>
  <c r="J173" i="90"/>
  <c r="K173" i="90"/>
  <c r="L173" i="90"/>
  <c r="M173" i="90"/>
  <c r="N173" i="90"/>
  <c r="O173" i="90"/>
  <c r="P173" i="90"/>
  <c r="Q173" i="90"/>
  <c r="R173" i="90"/>
  <c r="S173" i="90"/>
  <c r="T173" i="90"/>
  <c r="U173" i="90"/>
  <c r="V173" i="90"/>
  <c r="W173" i="90"/>
  <c r="X173" i="90"/>
  <c r="Y173" i="90"/>
  <c r="Z173" i="90"/>
  <c r="AA173" i="90"/>
  <c r="AB173" i="90"/>
  <c r="AC173" i="90"/>
  <c r="C174" i="90"/>
  <c r="D174" i="90"/>
  <c r="E174" i="90"/>
  <c r="F174" i="90"/>
  <c r="G174" i="90"/>
  <c r="H174" i="90"/>
  <c r="I174" i="90"/>
  <c r="J174" i="90"/>
  <c r="K174" i="90"/>
  <c r="L174" i="90"/>
  <c r="M174" i="90"/>
  <c r="N174" i="90"/>
  <c r="O174" i="90"/>
  <c r="P174" i="90"/>
  <c r="Q174" i="90"/>
  <c r="R174" i="90"/>
  <c r="S174" i="90"/>
  <c r="T174" i="90"/>
  <c r="U174" i="90"/>
  <c r="V174" i="90"/>
  <c r="W174" i="90"/>
  <c r="X174" i="90"/>
  <c r="Y174" i="90"/>
  <c r="Z174" i="90"/>
  <c r="AA174" i="90"/>
  <c r="AB174" i="90"/>
  <c r="AC174" i="90"/>
  <c r="C175" i="90"/>
  <c r="D175" i="90"/>
  <c r="E175" i="90"/>
  <c r="F175" i="90"/>
  <c r="G175" i="90"/>
  <c r="H175" i="90"/>
  <c r="I175" i="90"/>
  <c r="J175" i="90"/>
  <c r="K175" i="90"/>
  <c r="L175" i="90"/>
  <c r="M175" i="90"/>
  <c r="N175" i="90"/>
  <c r="O175" i="90"/>
  <c r="P175" i="90"/>
  <c r="Q175" i="90"/>
  <c r="R175" i="90"/>
  <c r="S175" i="90"/>
  <c r="T175" i="90"/>
  <c r="U175" i="90"/>
  <c r="V175" i="90"/>
  <c r="W175" i="90"/>
  <c r="X175" i="90"/>
  <c r="Y175" i="90"/>
  <c r="Z175" i="90"/>
  <c r="AA175" i="90"/>
  <c r="AB175" i="90"/>
  <c r="AC175" i="90"/>
  <c r="C176" i="90"/>
  <c r="D176" i="90"/>
  <c r="E176" i="90"/>
  <c r="F176" i="90"/>
  <c r="G176" i="90"/>
  <c r="H176" i="90"/>
  <c r="I176" i="90"/>
  <c r="J176" i="90"/>
  <c r="K176" i="90"/>
  <c r="L176" i="90"/>
  <c r="M176" i="90"/>
  <c r="N176" i="90"/>
  <c r="O176" i="90"/>
  <c r="P176" i="90"/>
  <c r="Q176" i="90"/>
  <c r="R176" i="90"/>
  <c r="S176" i="90"/>
  <c r="T176" i="90"/>
  <c r="U176" i="90"/>
  <c r="V176" i="90"/>
  <c r="W176" i="90"/>
  <c r="X176" i="90"/>
  <c r="Y176" i="90"/>
  <c r="Z176" i="90"/>
  <c r="AA176" i="90"/>
  <c r="AB176" i="90"/>
  <c r="AC176" i="90"/>
  <c r="C177" i="90"/>
  <c r="D177" i="90"/>
  <c r="E177" i="90"/>
  <c r="F177" i="90"/>
  <c r="G177" i="90"/>
  <c r="H177" i="90"/>
  <c r="I177" i="90"/>
  <c r="J177" i="90"/>
  <c r="K177" i="90"/>
  <c r="L177" i="90"/>
  <c r="M177" i="90"/>
  <c r="N177" i="90"/>
  <c r="O177" i="90"/>
  <c r="P177" i="90"/>
  <c r="Q177" i="90"/>
  <c r="R177" i="90"/>
  <c r="S177" i="90"/>
  <c r="T177" i="90"/>
  <c r="U177" i="90"/>
  <c r="V177" i="90"/>
  <c r="W177" i="90"/>
  <c r="X177" i="90"/>
  <c r="Y177" i="90"/>
  <c r="Z177" i="90"/>
  <c r="AA177" i="90"/>
  <c r="AB177" i="90"/>
  <c r="AC177" i="90"/>
  <c r="C178" i="90"/>
  <c r="D178" i="90"/>
  <c r="E178" i="90"/>
  <c r="F178" i="90"/>
  <c r="G178" i="90"/>
  <c r="H178" i="90"/>
  <c r="I178" i="90"/>
  <c r="J178" i="90"/>
  <c r="K178" i="90"/>
  <c r="L178" i="90"/>
  <c r="M178" i="90"/>
  <c r="N178" i="90"/>
  <c r="O178" i="90"/>
  <c r="P178" i="90"/>
  <c r="Q178" i="90"/>
  <c r="R178" i="90"/>
  <c r="S178" i="90"/>
  <c r="T178" i="90"/>
  <c r="U178" i="90"/>
  <c r="V178" i="90"/>
  <c r="W178" i="90"/>
  <c r="X178" i="90"/>
  <c r="Y178" i="90"/>
  <c r="Z178" i="90"/>
  <c r="AA178" i="90"/>
  <c r="AB178" i="90"/>
  <c r="AC178" i="90"/>
  <c r="C179" i="90"/>
  <c r="D179" i="90"/>
  <c r="E179" i="90"/>
  <c r="F179" i="90"/>
  <c r="G179" i="90"/>
  <c r="H179" i="90"/>
  <c r="I179" i="90"/>
  <c r="J179" i="90"/>
  <c r="K179" i="90"/>
  <c r="L179" i="90"/>
  <c r="M179" i="90"/>
  <c r="N179" i="90"/>
  <c r="O179" i="90"/>
  <c r="P179" i="90"/>
  <c r="Q179" i="90"/>
  <c r="R179" i="90"/>
  <c r="S179" i="90"/>
  <c r="T179" i="90"/>
  <c r="U179" i="90"/>
  <c r="V179" i="90"/>
  <c r="W179" i="90"/>
  <c r="X179" i="90"/>
  <c r="Y179" i="90"/>
  <c r="Z179" i="90"/>
  <c r="AA179" i="90"/>
  <c r="AB179" i="90"/>
  <c r="AC179" i="90"/>
  <c r="C180" i="90"/>
  <c r="D180" i="90"/>
  <c r="E180" i="90"/>
  <c r="F180" i="90"/>
  <c r="G180" i="90"/>
  <c r="H180" i="90"/>
  <c r="I180" i="90"/>
  <c r="J180" i="90"/>
  <c r="K180" i="90"/>
  <c r="L180" i="90"/>
  <c r="M180" i="90"/>
  <c r="N180" i="90"/>
  <c r="O180" i="90"/>
  <c r="P180" i="90"/>
  <c r="Q180" i="90"/>
  <c r="R180" i="90"/>
  <c r="S180" i="90"/>
  <c r="T180" i="90"/>
  <c r="U180" i="90"/>
  <c r="V180" i="90"/>
  <c r="W180" i="90"/>
  <c r="X180" i="90"/>
  <c r="Y180" i="90"/>
  <c r="Z180" i="90"/>
  <c r="AA180" i="90"/>
  <c r="AB180" i="90"/>
  <c r="AC180" i="90"/>
  <c r="C181" i="90"/>
  <c r="D181" i="90"/>
  <c r="E181" i="90"/>
  <c r="F181" i="90"/>
  <c r="G181" i="90"/>
  <c r="H181" i="90"/>
  <c r="I181" i="90"/>
  <c r="J181" i="90"/>
  <c r="K181" i="90"/>
  <c r="L181" i="90"/>
  <c r="M181" i="90"/>
  <c r="N181" i="90"/>
  <c r="O181" i="90"/>
  <c r="P181" i="90"/>
  <c r="Q181" i="90"/>
  <c r="R181" i="90"/>
  <c r="S181" i="90"/>
  <c r="T181" i="90"/>
  <c r="U181" i="90"/>
  <c r="V181" i="90"/>
  <c r="W181" i="90"/>
  <c r="X181" i="90"/>
  <c r="Y181" i="90"/>
  <c r="Z181" i="90"/>
  <c r="AA181" i="90"/>
  <c r="AB181" i="90"/>
  <c r="AC181" i="90"/>
  <c r="C182" i="90"/>
  <c r="D182" i="90"/>
  <c r="E182" i="90"/>
  <c r="F182" i="90"/>
  <c r="G182" i="90"/>
  <c r="H182" i="90"/>
  <c r="I182" i="90"/>
  <c r="J182" i="90"/>
  <c r="K182" i="90"/>
  <c r="L182" i="90"/>
  <c r="M182" i="90"/>
  <c r="N182" i="90"/>
  <c r="O182" i="90"/>
  <c r="P182" i="90"/>
  <c r="Q182" i="90"/>
  <c r="R182" i="90"/>
  <c r="S182" i="90"/>
  <c r="T182" i="90"/>
  <c r="U182" i="90"/>
  <c r="V182" i="90"/>
  <c r="W182" i="90"/>
  <c r="X182" i="90"/>
  <c r="Y182" i="90"/>
  <c r="Z182" i="90"/>
  <c r="AA182" i="90"/>
  <c r="AB182" i="90"/>
  <c r="AC182" i="90"/>
  <c r="C183" i="90"/>
  <c r="D183" i="90"/>
  <c r="E183" i="90"/>
  <c r="F183" i="90"/>
  <c r="G183" i="90"/>
  <c r="H183" i="90"/>
  <c r="I183" i="90"/>
  <c r="J183" i="90"/>
  <c r="K183" i="90"/>
  <c r="L183" i="90"/>
  <c r="M183" i="90"/>
  <c r="N183" i="90"/>
  <c r="O183" i="90"/>
  <c r="P183" i="90"/>
  <c r="Q183" i="90"/>
  <c r="R183" i="90"/>
  <c r="S183" i="90"/>
  <c r="T183" i="90"/>
  <c r="U183" i="90"/>
  <c r="V183" i="90"/>
  <c r="W183" i="90"/>
  <c r="X183" i="90"/>
  <c r="Y183" i="90"/>
  <c r="Z183" i="90"/>
  <c r="AA183" i="90"/>
  <c r="AB183" i="90"/>
  <c r="AC183" i="90"/>
  <c r="C184" i="90"/>
  <c r="D184" i="90"/>
  <c r="E184" i="90"/>
  <c r="F184" i="90"/>
  <c r="G184" i="90"/>
  <c r="H184" i="90"/>
  <c r="I184" i="90"/>
  <c r="J184" i="90"/>
  <c r="K184" i="90"/>
  <c r="L184" i="90"/>
  <c r="M184" i="90"/>
  <c r="N184" i="90"/>
  <c r="O184" i="90"/>
  <c r="P184" i="90"/>
  <c r="Q184" i="90"/>
  <c r="R184" i="90"/>
  <c r="S184" i="90"/>
  <c r="T184" i="90"/>
  <c r="U184" i="90"/>
  <c r="V184" i="90"/>
  <c r="W184" i="90"/>
  <c r="X184" i="90"/>
  <c r="Y184" i="90"/>
  <c r="Z184" i="90"/>
  <c r="AA184" i="90"/>
  <c r="AB184" i="90"/>
  <c r="AC184" i="90"/>
  <c r="C185" i="90"/>
  <c r="D185" i="90"/>
  <c r="E185" i="90"/>
  <c r="F185" i="90"/>
  <c r="G185" i="90"/>
  <c r="H185" i="90"/>
  <c r="I185" i="90"/>
  <c r="J185" i="90"/>
  <c r="K185" i="90"/>
  <c r="L185" i="90"/>
  <c r="M185" i="90"/>
  <c r="N185" i="90"/>
  <c r="O185" i="90"/>
  <c r="P185" i="90"/>
  <c r="Q185" i="90"/>
  <c r="R185" i="90"/>
  <c r="S185" i="90"/>
  <c r="T185" i="90"/>
  <c r="U185" i="90"/>
  <c r="V185" i="90"/>
  <c r="W185" i="90"/>
  <c r="X185" i="90"/>
  <c r="Y185" i="90"/>
  <c r="Z185" i="90"/>
  <c r="AA185" i="90"/>
  <c r="AB185" i="90"/>
  <c r="AC185" i="90"/>
  <c r="C186" i="90"/>
  <c r="D186" i="90"/>
  <c r="E186" i="90"/>
  <c r="F186" i="90"/>
  <c r="G186" i="90"/>
  <c r="H186" i="90"/>
  <c r="I186" i="90"/>
  <c r="J186" i="90"/>
  <c r="K186" i="90"/>
  <c r="L186" i="90"/>
  <c r="M186" i="90"/>
  <c r="N186" i="90"/>
  <c r="O186" i="90"/>
  <c r="P186" i="90"/>
  <c r="Q186" i="90"/>
  <c r="R186" i="90"/>
  <c r="S186" i="90"/>
  <c r="T186" i="90"/>
  <c r="U186" i="90"/>
  <c r="V186" i="90"/>
  <c r="W186" i="90"/>
  <c r="X186" i="90"/>
  <c r="Y186" i="90"/>
  <c r="Z186" i="90"/>
  <c r="AA186" i="90"/>
  <c r="AB186" i="90"/>
  <c r="AC186" i="90"/>
  <c r="C187" i="90"/>
  <c r="D187" i="90"/>
  <c r="E187" i="90"/>
  <c r="F187" i="90"/>
  <c r="G187" i="90"/>
  <c r="H187" i="90"/>
  <c r="I187" i="90"/>
  <c r="J187" i="90"/>
  <c r="K187" i="90"/>
  <c r="L187" i="90"/>
  <c r="M187" i="90"/>
  <c r="N187" i="90"/>
  <c r="O187" i="90"/>
  <c r="P187" i="90"/>
  <c r="Q187" i="90"/>
  <c r="R187" i="90"/>
  <c r="S187" i="90"/>
  <c r="T187" i="90"/>
  <c r="U187" i="90"/>
  <c r="V187" i="90"/>
  <c r="W187" i="90"/>
  <c r="X187" i="90"/>
  <c r="Y187" i="90"/>
  <c r="Z187" i="90"/>
  <c r="AA187" i="90"/>
  <c r="AB187" i="90"/>
  <c r="AC187" i="90"/>
  <c r="C188" i="90"/>
  <c r="D188" i="90"/>
  <c r="E188" i="90"/>
  <c r="F188" i="90"/>
  <c r="G188" i="90"/>
  <c r="H188" i="90"/>
  <c r="I188" i="90"/>
  <c r="J188" i="90"/>
  <c r="K188" i="90"/>
  <c r="L188" i="90"/>
  <c r="M188" i="90"/>
  <c r="N188" i="90"/>
  <c r="O188" i="90"/>
  <c r="P188" i="90"/>
  <c r="Q188" i="90"/>
  <c r="R188" i="90"/>
  <c r="S188" i="90"/>
  <c r="T188" i="90"/>
  <c r="U188" i="90"/>
  <c r="V188" i="90"/>
  <c r="W188" i="90"/>
  <c r="X188" i="90"/>
  <c r="Y188" i="90"/>
  <c r="Z188" i="90"/>
  <c r="AA188" i="90"/>
  <c r="AB188" i="90"/>
  <c r="AC188" i="90"/>
  <c r="C189" i="90"/>
  <c r="D189" i="90"/>
  <c r="E189" i="90"/>
  <c r="F189" i="90"/>
  <c r="G189" i="90"/>
  <c r="H189" i="90"/>
  <c r="I189" i="90"/>
  <c r="J189" i="90"/>
  <c r="K189" i="90"/>
  <c r="L189" i="90"/>
  <c r="M189" i="90"/>
  <c r="N189" i="90"/>
  <c r="O189" i="90"/>
  <c r="P189" i="90"/>
  <c r="Q189" i="90"/>
  <c r="R189" i="90"/>
  <c r="S189" i="90"/>
  <c r="T189" i="90"/>
  <c r="U189" i="90"/>
  <c r="V189" i="90"/>
  <c r="W189" i="90"/>
  <c r="X189" i="90"/>
  <c r="Y189" i="90"/>
  <c r="Z189" i="90"/>
  <c r="AA189" i="90"/>
  <c r="AB189" i="90"/>
  <c r="AC189" i="90"/>
  <c r="C190" i="90"/>
  <c r="D190" i="90"/>
  <c r="E190" i="90"/>
  <c r="F190" i="90"/>
  <c r="G190" i="90"/>
  <c r="H190" i="90"/>
  <c r="I190" i="90"/>
  <c r="J190" i="90"/>
  <c r="K190" i="90"/>
  <c r="L190" i="90"/>
  <c r="M190" i="90"/>
  <c r="N190" i="90"/>
  <c r="O190" i="90"/>
  <c r="P190" i="90"/>
  <c r="Q190" i="90"/>
  <c r="R190" i="90"/>
  <c r="S190" i="90"/>
  <c r="T190" i="90"/>
  <c r="U190" i="90"/>
  <c r="V190" i="90"/>
  <c r="W190" i="90"/>
  <c r="X190" i="90"/>
  <c r="Y190" i="90"/>
  <c r="Z190" i="90"/>
  <c r="AA190" i="90"/>
  <c r="AB190" i="90"/>
  <c r="AC190" i="90"/>
  <c r="C191" i="90"/>
  <c r="D191" i="90"/>
  <c r="E191" i="90"/>
  <c r="F191" i="90"/>
  <c r="G191" i="90"/>
  <c r="H191" i="90"/>
  <c r="I191" i="90"/>
  <c r="J191" i="90"/>
  <c r="K191" i="90"/>
  <c r="L191" i="90"/>
  <c r="M191" i="90"/>
  <c r="N191" i="90"/>
  <c r="O191" i="90"/>
  <c r="P191" i="90"/>
  <c r="Q191" i="90"/>
  <c r="R191" i="90"/>
  <c r="S191" i="90"/>
  <c r="T191" i="90"/>
  <c r="U191" i="90"/>
  <c r="V191" i="90"/>
  <c r="W191" i="90"/>
  <c r="X191" i="90"/>
  <c r="Y191" i="90"/>
  <c r="Z191" i="90"/>
  <c r="AA191" i="90"/>
  <c r="AB191" i="90"/>
  <c r="AC191" i="90"/>
  <c r="C192" i="90"/>
  <c r="D192" i="90"/>
  <c r="E192" i="90"/>
  <c r="F192" i="90"/>
  <c r="G192" i="90"/>
  <c r="H192" i="90"/>
  <c r="I192" i="90"/>
  <c r="J192" i="90"/>
  <c r="K192" i="90"/>
  <c r="L192" i="90"/>
  <c r="M192" i="90"/>
  <c r="N192" i="90"/>
  <c r="O192" i="90"/>
  <c r="P192" i="90"/>
  <c r="Q192" i="90"/>
  <c r="R192" i="90"/>
  <c r="S192" i="90"/>
  <c r="T192" i="90"/>
  <c r="U192" i="90"/>
  <c r="V192" i="90"/>
  <c r="W192" i="90"/>
  <c r="X192" i="90"/>
  <c r="Y192" i="90"/>
  <c r="Z192" i="90"/>
  <c r="AA192" i="90"/>
  <c r="AB192" i="90"/>
  <c r="AC192" i="90"/>
  <c r="C193" i="90"/>
  <c r="D193" i="90"/>
  <c r="E193" i="90"/>
  <c r="F193" i="90"/>
  <c r="G193" i="90"/>
  <c r="H193" i="90"/>
  <c r="I193" i="90"/>
  <c r="J193" i="90"/>
  <c r="K193" i="90"/>
  <c r="L193" i="90"/>
  <c r="M193" i="90"/>
  <c r="N193" i="90"/>
  <c r="O193" i="90"/>
  <c r="P193" i="90"/>
  <c r="Q193" i="90"/>
  <c r="R193" i="90"/>
  <c r="S193" i="90"/>
  <c r="T193" i="90"/>
  <c r="U193" i="90"/>
  <c r="V193" i="90"/>
  <c r="W193" i="90"/>
  <c r="X193" i="90"/>
  <c r="Y193" i="90"/>
  <c r="Z193" i="90"/>
  <c r="AA193" i="90"/>
  <c r="AB193" i="90"/>
  <c r="AC193" i="90"/>
  <c r="C194" i="90"/>
  <c r="D194" i="90"/>
  <c r="E194" i="90"/>
  <c r="F194" i="90"/>
  <c r="G194" i="90"/>
  <c r="H194" i="90"/>
  <c r="I194" i="90"/>
  <c r="J194" i="90"/>
  <c r="K194" i="90"/>
  <c r="L194" i="90"/>
  <c r="M194" i="90"/>
  <c r="N194" i="90"/>
  <c r="O194" i="90"/>
  <c r="P194" i="90"/>
  <c r="Q194" i="90"/>
  <c r="R194" i="90"/>
  <c r="S194" i="90"/>
  <c r="T194" i="90"/>
  <c r="U194" i="90"/>
  <c r="V194" i="90"/>
  <c r="W194" i="90"/>
  <c r="X194" i="90"/>
  <c r="Y194" i="90"/>
  <c r="Z194" i="90"/>
  <c r="AA194" i="90"/>
  <c r="AB194" i="90"/>
  <c r="AC194" i="90"/>
  <c r="C195" i="90"/>
  <c r="D195" i="90"/>
  <c r="E195" i="90"/>
  <c r="F195" i="90"/>
  <c r="G195" i="90"/>
  <c r="H195" i="90"/>
  <c r="I195" i="90"/>
  <c r="J195" i="90"/>
  <c r="K195" i="90"/>
  <c r="L195" i="90"/>
  <c r="M195" i="90"/>
  <c r="N195" i="90"/>
  <c r="O195" i="90"/>
  <c r="P195" i="90"/>
  <c r="Q195" i="90"/>
  <c r="R195" i="90"/>
  <c r="S195" i="90"/>
  <c r="T195" i="90"/>
  <c r="U195" i="90"/>
  <c r="V195" i="90"/>
  <c r="W195" i="90"/>
  <c r="X195" i="90"/>
  <c r="Y195" i="90"/>
  <c r="Z195" i="90"/>
  <c r="AA195" i="90"/>
  <c r="AB195" i="90"/>
  <c r="AC195" i="90"/>
  <c r="C196" i="90"/>
  <c r="D196" i="90"/>
  <c r="E196" i="90"/>
  <c r="F196" i="90"/>
  <c r="G196" i="90"/>
  <c r="H196" i="90"/>
  <c r="I196" i="90"/>
  <c r="J196" i="90"/>
  <c r="K196" i="90"/>
  <c r="L196" i="90"/>
  <c r="M196" i="90"/>
  <c r="N196" i="90"/>
  <c r="O196" i="90"/>
  <c r="P196" i="90"/>
  <c r="Q196" i="90"/>
  <c r="R196" i="90"/>
  <c r="S196" i="90"/>
  <c r="T196" i="90"/>
  <c r="U196" i="90"/>
  <c r="V196" i="90"/>
  <c r="W196" i="90"/>
  <c r="X196" i="90"/>
  <c r="Y196" i="90"/>
  <c r="Z196" i="90"/>
  <c r="AA196" i="90"/>
  <c r="AB196" i="90"/>
  <c r="AC196" i="90"/>
  <c r="C197" i="90"/>
  <c r="D197" i="90"/>
  <c r="E197" i="90"/>
  <c r="F197" i="90"/>
  <c r="G197" i="90"/>
  <c r="H197" i="90"/>
  <c r="I197" i="90"/>
  <c r="J197" i="90"/>
  <c r="K197" i="90"/>
  <c r="L197" i="90"/>
  <c r="M197" i="90"/>
  <c r="N197" i="90"/>
  <c r="O197" i="90"/>
  <c r="P197" i="90"/>
  <c r="Q197" i="90"/>
  <c r="R197" i="90"/>
  <c r="S197" i="90"/>
  <c r="T197" i="90"/>
  <c r="U197" i="90"/>
  <c r="V197" i="90"/>
  <c r="W197" i="90"/>
  <c r="X197" i="90"/>
  <c r="Y197" i="90"/>
  <c r="Z197" i="90"/>
  <c r="AA197" i="90"/>
  <c r="AB197" i="90"/>
  <c r="AC197" i="90"/>
  <c r="C198" i="90"/>
  <c r="D198" i="90"/>
  <c r="E198" i="90"/>
  <c r="F198" i="90"/>
  <c r="G198" i="90"/>
  <c r="H198" i="90"/>
  <c r="I198" i="90"/>
  <c r="J198" i="90"/>
  <c r="K198" i="90"/>
  <c r="L198" i="90"/>
  <c r="M198" i="90"/>
  <c r="N198" i="90"/>
  <c r="O198" i="90"/>
  <c r="P198" i="90"/>
  <c r="Q198" i="90"/>
  <c r="R198" i="90"/>
  <c r="S198" i="90"/>
  <c r="T198" i="90"/>
  <c r="U198" i="90"/>
  <c r="V198" i="90"/>
  <c r="W198" i="90"/>
  <c r="X198" i="90"/>
  <c r="Y198" i="90"/>
  <c r="Z198" i="90"/>
  <c r="AA198" i="90"/>
  <c r="AB198" i="90"/>
  <c r="AC198" i="90"/>
  <c r="C199" i="90"/>
  <c r="D199" i="90"/>
  <c r="E199" i="90"/>
  <c r="F199" i="90"/>
  <c r="G199" i="90"/>
  <c r="H199" i="90"/>
  <c r="I199" i="90"/>
  <c r="J199" i="90"/>
  <c r="K199" i="90"/>
  <c r="L199" i="90"/>
  <c r="M199" i="90"/>
  <c r="N199" i="90"/>
  <c r="O199" i="90"/>
  <c r="P199" i="90"/>
  <c r="Q199" i="90"/>
  <c r="R199" i="90"/>
  <c r="S199" i="90"/>
  <c r="T199" i="90"/>
  <c r="U199" i="90"/>
  <c r="V199" i="90"/>
  <c r="W199" i="90"/>
  <c r="X199" i="90"/>
  <c r="Y199" i="90"/>
  <c r="Z199" i="90"/>
  <c r="AA199" i="90"/>
  <c r="AB199" i="90"/>
  <c r="AC199" i="90"/>
  <c r="C200" i="90"/>
  <c r="D200" i="90"/>
  <c r="E200" i="90"/>
  <c r="F200" i="90"/>
  <c r="G200" i="90"/>
  <c r="H200" i="90"/>
  <c r="I200" i="90"/>
  <c r="J200" i="90"/>
  <c r="K200" i="90"/>
  <c r="L200" i="90"/>
  <c r="M200" i="90"/>
  <c r="N200" i="90"/>
  <c r="O200" i="90"/>
  <c r="P200" i="90"/>
  <c r="Q200" i="90"/>
  <c r="R200" i="90"/>
  <c r="S200" i="90"/>
  <c r="T200" i="90"/>
  <c r="U200" i="90"/>
  <c r="V200" i="90"/>
  <c r="W200" i="90"/>
  <c r="X200" i="90"/>
  <c r="Y200" i="90"/>
  <c r="Z200" i="90"/>
  <c r="AA200" i="90"/>
  <c r="AB200" i="90"/>
  <c r="AC200" i="90"/>
  <c r="C201" i="90"/>
  <c r="D201" i="90"/>
  <c r="E201" i="90"/>
  <c r="F201" i="90"/>
  <c r="G201" i="90"/>
  <c r="H201" i="90"/>
  <c r="I201" i="90"/>
  <c r="J201" i="90"/>
  <c r="K201" i="90"/>
  <c r="L201" i="90"/>
  <c r="M201" i="90"/>
  <c r="N201" i="90"/>
  <c r="O201" i="90"/>
  <c r="P201" i="90"/>
  <c r="Q201" i="90"/>
  <c r="R201" i="90"/>
  <c r="S201" i="90"/>
  <c r="T201" i="90"/>
  <c r="U201" i="90"/>
  <c r="V201" i="90"/>
  <c r="W201" i="90"/>
  <c r="X201" i="90"/>
  <c r="Y201" i="90"/>
  <c r="Z201" i="90"/>
  <c r="AA201" i="90"/>
  <c r="AB201" i="90"/>
  <c r="AC201" i="90"/>
  <c r="C202" i="90"/>
  <c r="D202" i="90"/>
  <c r="E202" i="90"/>
  <c r="F202" i="90"/>
  <c r="G202" i="90"/>
  <c r="H202" i="90"/>
  <c r="I202" i="90"/>
  <c r="J202" i="90"/>
  <c r="K202" i="90"/>
  <c r="L202" i="90"/>
  <c r="M202" i="90"/>
  <c r="N202" i="90"/>
  <c r="O202" i="90"/>
  <c r="P202" i="90"/>
  <c r="Q202" i="90"/>
  <c r="R202" i="90"/>
  <c r="S202" i="90"/>
  <c r="T202" i="90"/>
  <c r="U202" i="90"/>
  <c r="V202" i="90"/>
  <c r="W202" i="90"/>
  <c r="X202" i="90"/>
  <c r="Y202" i="90"/>
  <c r="Z202" i="90"/>
  <c r="AA202" i="90"/>
  <c r="AB202" i="90"/>
  <c r="AC202" i="90"/>
  <c r="C203" i="90"/>
  <c r="D203" i="90"/>
  <c r="E203" i="90"/>
  <c r="F203" i="90"/>
  <c r="G203" i="90"/>
  <c r="H203" i="90"/>
  <c r="I203" i="90"/>
  <c r="J203" i="90"/>
  <c r="K203" i="90"/>
  <c r="L203" i="90"/>
  <c r="M203" i="90"/>
  <c r="N203" i="90"/>
  <c r="O203" i="90"/>
  <c r="P203" i="90"/>
  <c r="Q203" i="90"/>
  <c r="R203" i="90"/>
  <c r="S203" i="90"/>
  <c r="T203" i="90"/>
  <c r="U203" i="90"/>
  <c r="V203" i="90"/>
  <c r="W203" i="90"/>
  <c r="X203" i="90"/>
  <c r="Y203" i="90"/>
  <c r="Z203" i="90"/>
  <c r="AA203" i="90"/>
  <c r="AB203" i="90"/>
  <c r="AC203" i="90"/>
  <c r="C204" i="90"/>
  <c r="D204" i="90"/>
  <c r="E204" i="90"/>
  <c r="F204" i="90"/>
  <c r="G204" i="90"/>
  <c r="H204" i="90"/>
  <c r="I204" i="90"/>
  <c r="J204" i="90"/>
  <c r="K204" i="90"/>
  <c r="L204" i="90"/>
  <c r="M204" i="90"/>
  <c r="N204" i="90"/>
  <c r="O204" i="90"/>
  <c r="P204" i="90"/>
  <c r="Q204" i="90"/>
  <c r="R204" i="90"/>
  <c r="S204" i="90"/>
  <c r="T204" i="90"/>
  <c r="U204" i="90"/>
  <c r="V204" i="90"/>
  <c r="W204" i="90"/>
  <c r="X204" i="90"/>
  <c r="Y204" i="90"/>
  <c r="Z204" i="90"/>
  <c r="AA204" i="90"/>
  <c r="AB204" i="90"/>
  <c r="AC204" i="90"/>
  <c r="C205" i="90"/>
  <c r="D205" i="90"/>
  <c r="E205" i="90"/>
  <c r="F205" i="90"/>
  <c r="G205" i="90"/>
  <c r="H205" i="90"/>
  <c r="I205" i="90"/>
  <c r="J205" i="90"/>
  <c r="K205" i="90"/>
  <c r="L205" i="90"/>
  <c r="M205" i="90"/>
  <c r="N205" i="90"/>
  <c r="O205" i="90"/>
  <c r="P205" i="90"/>
  <c r="Q205" i="90"/>
  <c r="R205" i="90"/>
  <c r="S205" i="90"/>
  <c r="T205" i="90"/>
  <c r="U205" i="90"/>
  <c r="V205" i="90"/>
  <c r="W205" i="90"/>
  <c r="X205" i="90"/>
  <c r="Y205" i="90"/>
  <c r="Z205" i="90"/>
  <c r="AA205" i="90"/>
  <c r="AB205" i="90"/>
  <c r="AC205" i="90"/>
  <c r="C206" i="90"/>
  <c r="D206" i="90"/>
  <c r="E206" i="90"/>
  <c r="F206" i="90"/>
  <c r="G206" i="90"/>
  <c r="H206" i="90"/>
  <c r="I206" i="90"/>
  <c r="J206" i="90"/>
  <c r="K206" i="90"/>
  <c r="L206" i="90"/>
  <c r="M206" i="90"/>
  <c r="N206" i="90"/>
  <c r="O206" i="90"/>
  <c r="P206" i="90"/>
  <c r="Q206" i="90"/>
  <c r="R206" i="90"/>
  <c r="S206" i="90"/>
  <c r="T206" i="90"/>
  <c r="U206" i="90"/>
  <c r="V206" i="90"/>
  <c r="W206" i="90"/>
  <c r="X206" i="90"/>
  <c r="Y206" i="90"/>
  <c r="Z206" i="90"/>
  <c r="AA206" i="90"/>
  <c r="AB206" i="90"/>
  <c r="AC206" i="90"/>
  <c r="C207" i="90"/>
  <c r="D207" i="90"/>
  <c r="E207" i="90"/>
  <c r="F207" i="90"/>
  <c r="G207" i="90"/>
  <c r="H207" i="90"/>
  <c r="I207" i="90"/>
  <c r="J207" i="90"/>
  <c r="K207" i="90"/>
  <c r="L207" i="90"/>
  <c r="M207" i="90"/>
  <c r="N207" i="90"/>
  <c r="O207" i="90"/>
  <c r="P207" i="90"/>
  <c r="Q207" i="90"/>
  <c r="R207" i="90"/>
  <c r="S207" i="90"/>
  <c r="T207" i="90"/>
  <c r="U207" i="90"/>
  <c r="V207" i="90"/>
  <c r="W207" i="90"/>
  <c r="X207" i="90"/>
  <c r="Y207" i="90"/>
  <c r="Z207" i="90"/>
  <c r="AA207" i="90"/>
  <c r="AB207" i="90"/>
  <c r="AC207" i="90"/>
  <c r="C208" i="90"/>
  <c r="D208" i="90"/>
  <c r="E208" i="90"/>
  <c r="F208" i="90"/>
  <c r="G208" i="90"/>
  <c r="H208" i="90"/>
  <c r="I208" i="90"/>
  <c r="J208" i="90"/>
  <c r="K208" i="90"/>
  <c r="L208" i="90"/>
  <c r="M208" i="90"/>
  <c r="N208" i="90"/>
  <c r="O208" i="90"/>
  <c r="P208" i="90"/>
  <c r="Q208" i="90"/>
  <c r="R208" i="90"/>
  <c r="S208" i="90"/>
  <c r="T208" i="90"/>
  <c r="U208" i="90"/>
  <c r="V208" i="90"/>
  <c r="W208" i="90"/>
  <c r="X208" i="90"/>
  <c r="Y208" i="90"/>
  <c r="Z208" i="90"/>
  <c r="AA208" i="90"/>
  <c r="AB208" i="90"/>
  <c r="AC208" i="90"/>
  <c r="C209" i="90"/>
  <c r="D209" i="90"/>
  <c r="E209" i="90"/>
  <c r="F209" i="90"/>
  <c r="G209" i="90"/>
  <c r="H209" i="90"/>
  <c r="I209" i="90"/>
  <c r="J209" i="90"/>
  <c r="K209" i="90"/>
  <c r="L209" i="90"/>
  <c r="M209" i="90"/>
  <c r="N209" i="90"/>
  <c r="O209" i="90"/>
  <c r="P209" i="90"/>
  <c r="Q209" i="90"/>
  <c r="R209" i="90"/>
  <c r="S209" i="90"/>
  <c r="T209" i="90"/>
  <c r="U209" i="90"/>
  <c r="V209" i="90"/>
  <c r="W209" i="90"/>
  <c r="X209" i="90"/>
  <c r="Y209" i="90"/>
  <c r="Z209" i="90"/>
  <c r="AA209" i="90"/>
  <c r="AB209" i="90"/>
  <c r="AC209" i="90"/>
  <c r="C210" i="90"/>
  <c r="D210" i="90"/>
  <c r="E210" i="90"/>
  <c r="F210" i="90"/>
  <c r="G210" i="90"/>
  <c r="H210" i="90"/>
  <c r="I210" i="90"/>
  <c r="J210" i="90"/>
  <c r="K210" i="90"/>
  <c r="L210" i="90"/>
  <c r="M210" i="90"/>
  <c r="N210" i="90"/>
  <c r="O210" i="90"/>
  <c r="P210" i="90"/>
  <c r="Q210" i="90"/>
  <c r="R210" i="90"/>
  <c r="S210" i="90"/>
  <c r="T210" i="90"/>
  <c r="U210" i="90"/>
  <c r="V210" i="90"/>
  <c r="W210" i="90"/>
  <c r="X210" i="90"/>
  <c r="Y210" i="90"/>
  <c r="Z210" i="90"/>
  <c r="AA210" i="90"/>
  <c r="AB210" i="90"/>
  <c r="AC210" i="90"/>
  <c r="C211" i="90"/>
  <c r="D211" i="90"/>
  <c r="E211" i="90"/>
  <c r="F211" i="90"/>
  <c r="G211" i="90"/>
  <c r="H211" i="90"/>
  <c r="I211" i="90"/>
  <c r="J211" i="90"/>
  <c r="K211" i="90"/>
  <c r="L211" i="90"/>
  <c r="M211" i="90"/>
  <c r="N211" i="90"/>
  <c r="O211" i="90"/>
  <c r="P211" i="90"/>
  <c r="Q211" i="90"/>
  <c r="R211" i="90"/>
  <c r="S211" i="90"/>
  <c r="T211" i="90"/>
  <c r="U211" i="90"/>
  <c r="V211" i="90"/>
  <c r="W211" i="90"/>
  <c r="X211" i="90"/>
  <c r="Y211" i="90"/>
  <c r="Z211" i="90"/>
  <c r="AA211" i="90"/>
  <c r="AB211" i="90"/>
  <c r="AC211" i="90"/>
  <c r="C212" i="90"/>
  <c r="D212" i="90"/>
  <c r="E212" i="90"/>
  <c r="F212" i="90"/>
  <c r="G212" i="90"/>
  <c r="H212" i="90"/>
  <c r="I212" i="90"/>
  <c r="J212" i="90"/>
  <c r="K212" i="90"/>
  <c r="L212" i="90"/>
  <c r="M212" i="90"/>
  <c r="N212" i="90"/>
  <c r="O212" i="90"/>
  <c r="P212" i="90"/>
  <c r="Q212" i="90"/>
  <c r="R212" i="90"/>
  <c r="S212" i="90"/>
  <c r="T212" i="90"/>
  <c r="U212" i="90"/>
  <c r="V212" i="90"/>
  <c r="W212" i="90"/>
  <c r="X212" i="90"/>
  <c r="Y212" i="90"/>
  <c r="Z212" i="90"/>
  <c r="AA212" i="90"/>
  <c r="AB212" i="90"/>
  <c r="AC212" i="90"/>
  <c r="C213" i="90"/>
  <c r="D213" i="90"/>
  <c r="E213" i="90"/>
  <c r="F213" i="90"/>
  <c r="G213" i="90"/>
  <c r="H213" i="90"/>
  <c r="I213" i="90"/>
  <c r="J213" i="90"/>
  <c r="K213" i="90"/>
  <c r="L213" i="90"/>
  <c r="M213" i="90"/>
  <c r="N213" i="90"/>
  <c r="O213" i="90"/>
  <c r="P213" i="90"/>
  <c r="Q213" i="90"/>
  <c r="R213" i="90"/>
  <c r="S213" i="90"/>
  <c r="T213" i="90"/>
  <c r="U213" i="90"/>
  <c r="V213" i="90"/>
  <c r="W213" i="90"/>
  <c r="X213" i="90"/>
  <c r="Y213" i="90"/>
  <c r="Z213" i="90"/>
  <c r="AA213" i="90"/>
  <c r="AB213" i="90"/>
  <c r="AC213" i="90"/>
  <c r="C214" i="90"/>
  <c r="D214" i="90"/>
  <c r="E214" i="90"/>
  <c r="F214" i="90"/>
  <c r="G214" i="90"/>
  <c r="H214" i="90"/>
  <c r="I214" i="90"/>
  <c r="J214" i="90"/>
  <c r="K214" i="90"/>
  <c r="L214" i="90"/>
  <c r="M214" i="90"/>
  <c r="N214" i="90"/>
  <c r="O214" i="90"/>
  <c r="P214" i="90"/>
  <c r="Q214" i="90"/>
  <c r="R214" i="90"/>
  <c r="S214" i="90"/>
  <c r="T214" i="90"/>
  <c r="U214" i="90"/>
  <c r="V214" i="90"/>
  <c r="W214" i="90"/>
  <c r="X214" i="90"/>
  <c r="Y214" i="90"/>
  <c r="Z214" i="90"/>
  <c r="AA214" i="90"/>
  <c r="AB214" i="90"/>
  <c r="AC214" i="90"/>
  <c r="C215" i="90"/>
  <c r="D215" i="90"/>
  <c r="E215" i="90"/>
  <c r="F215" i="90"/>
  <c r="G215" i="90"/>
  <c r="H215" i="90"/>
  <c r="I215" i="90"/>
  <c r="J215" i="90"/>
  <c r="K215" i="90"/>
  <c r="L215" i="90"/>
  <c r="M215" i="90"/>
  <c r="N215" i="90"/>
  <c r="O215" i="90"/>
  <c r="P215" i="90"/>
  <c r="Q215" i="90"/>
  <c r="R215" i="90"/>
  <c r="S215" i="90"/>
  <c r="T215" i="90"/>
  <c r="U215" i="90"/>
  <c r="V215" i="90"/>
  <c r="W215" i="90"/>
  <c r="X215" i="90"/>
  <c r="Y215" i="90"/>
  <c r="Z215" i="90"/>
  <c r="AA215" i="90"/>
  <c r="AB215" i="90"/>
  <c r="AC215" i="90"/>
  <c r="C216" i="90"/>
  <c r="D216" i="90"/>
  <c r="E216" i="90"/>
  <c r="F216" i="90"/>
  <c r="G216" i="90"/>
  <c r="H216" i="90"/>
  <c r="I216" i="90"/>
  <c r="J216" i="90"/>
  <c r="K216" i="90"/>
  <c r="L216" i="90"/>
  <c r="M216" i="90"/>
  <c r="N216" i="90"/>
  <c r="O216" i="90"/>
  <c r="P216" i="90"/>
  <c r="Q216" i="90"/>
  <c r="R216" i="90"/>
  <c r="S216" i="90"/>
  <c r="T216" i="90"/>
  <c r="U216" i="90"/>
  <c r="V216" i="90"/>
  <c r="W216" i="90"/>
  <c r="X216" i="90"/>
  <c r="Y216" i="90"/>
  <c r="Z216" i="90"/>
  <c r="AA216" i="90"/>
  <c r="AB216" i="90"/>
  <c r="AC216" i="90"/>
  <c r="C217" i="90"/>
  <c r="D217" i="90"/>
  <c r="E217" i="90"/>
  <c r="F217" i="90"/>
  <c r="G217" i="90"/>
  <c r="H217" i="90"/>
  <c r="I217" i="90"/>
  <c r="J217" i="90"/>
  <c r="K217" i="90"/>
  <c r="L217" i="90"/>
  <c r="M217" i="90"/>
  <c r="N217" i="90"/>
  <c r="O217" i="90"/>
  <c r="P217" i="90"/>
  <c r="Q217" i="90"/>
  <c r="R217" i="90"/>
  <c r="S217" i="90"/>
  <c r="T217" i="90"/>
  <c r="U217" i="90"/>
  <c r="V217" i="90"/>
  <c r="W217" i="90"/>
  <c r="X217" i="90"/>
  <c r="Y217" i="90"/>
  <c r="Z217" i="90"/>
  <c r="AA217" i="90"/>
  <c r="AB217" i="90"/>
  <c r="AC217" i="90"/>
  <c r="C218" i="90"/>
  <c r="D218" i="90"/>
  <c r="E218" i="90"/>
  <c r="F218" i="90"/>
  <c r="G218" i="90"/>
  <c r="H218" i="90"/>
  <c r="I218" i="90"/>
  <c r="J218" i="90"/>
  <c r="K218" i="90"/>
  <c r="L218" i="90"/>
  <c r="M218" i="90"/>
  <c r="N218" i="90"/>
  <c r="O218" i="90"/>
  <c r="P218" i="90"/>
  <c r="Q218" i="90"/>
  <c r="R218" i="90"/>
  <c r="S218" i="90"/>
  <c r="T218" i="90"/>
  <c r="U218" i="90"/>
  <c r="V218" i="90"/>
  <c r="W218" i="90"/>
  <c r="X218" i="90"/>
  <c r="Y218" i="90"/>
  <c r="Z218" i="90"/>
  <c r="AA218" i="90"/>
  <c r="AB218" i="90"/>
  <c r="AC218" i="90"/>
  <c r="C219" i="90"/>
  <c r="D219" i="90"/>
  <c r="E219" i="90"/>
  <c r="F219" i="90"/>
  <c r="G219" i="90"/>
  <c r="H219" i="90"/>
  <c r="I219" i="90"/>
  <c r="J219" i="90"/>
  <c r="K219" i="90"/>
  <c r="L219" i="90"/>
  <c r="M219" i="90"/>
  <c r="N219" i="90"/>
  <c r="O219" i="90"/>
  <c r="P219" i="90"/>
  <c r="Q219" i="90"/>
  <c r="R219" i="90"/>
  <c r="S219" i="90"/>
  <c r="T219" i="90"/>
  <c r="U219" i="90"/>
  <c r="V219" i="90"/>
  <c r="W219" i="90"/>
  <c r="X219" i="90"/>
  <c r="Y219" i="90"/>
  <c r="Z219" i="90"/>
  <c r="AA219" i="90"/>
  <c r="AB219" i="90"/>
  <c r="AC219" i="90"/>
  <c r="C220" i="90"/>
  <c r="D220" i="90"/>
  <c r="E220" i="90"/>
  <c r="F220" i="90"/>
  <c r="G220" i="90"/>
  <c r="H220" i="90"/>
  <c r="I220" i="90"/>
  <c r="J220" i="90"/>
  <c r="K220" i="90"/>
  <c r="L220" i="90"/>
  <c r="M220" i="90"/>
  <c r="N220" i="90"/>
  <c r="O220" i="90"/>
  <c r="P220" i="90"/>
  <c r="Q220" i="90"/>
  <c r="R220" i="90"/>
  <c r="S220" i="90"/>
  <c r="T220" i="90"/>
  <c r="U220" i="90"/>
  <c r="V220" i="90"/>
  <c r="W220" i="90"/>
  <c r="X220" i="90"/>
  <c r="Y220" i="90"/>
  <c r="Z220" i="90"/>
  <c r="AA220" i="90"/>
  <c r="AB220" i="90"/>
  <c r="AC220" i="90"/>
  <c r="C221" i="90"/>
  <c r="D221" i="90"/>
  <c r="E221" i="90"/>
  <c r="F221" i="90"/>
  <c r="G221" i="90"/>
  <c r="H221" i="90"/>
  <c r="I221" i="90"/>
  <c r="J221" i="90"/>
  <c r="K221" i="90"/>
  <c r="L221" i="90"/>
  <c r="M221" i="90"/>
  <c r="N221" i="90"/>
  <c r="O221" i="90"/>
  <c r="P221" i="90"/>
  <c r="Q221" i="90"/>
  <c r="R221" i="90"/>
  <c r="S221" i="90"/>
  <c r="T221" i="90"/>
  <c r="U221" i="90"/>
  <c r="V221" i="90"/>
  <c r="W221" i="90"/>
  <c r="X221" i="90"/>
  <c r="Y221" i="90"/>
  <c r="Z221" i="90"/>
  <c r="AA221" i="90"/>
  <c r="AB221" i="90"/>
  <c r="AC221" i="90"/>
  <c r="C222" i="90"/>
  <c r="D222" i="90"/>
  <c r="E222" i="90"/>
  <c r="F222" i="90"/>
  <c r="G222" i="90"/>
  <c r="H222" i="90"/>
  <c r="I222" i="90"/>
  <c r="J222" i="90"/>
  <c r="K222" i="90"/>
  <c r="L222" i="90"/>
  <c r="M222" i="90"/>
  <c r="N222" i="90"/>
  <c r="O222" i="90"/>
  <c r="P222" i="90"/>
  <c r="Q222" i="90"/>
  <c r="R222" i="90"/>
  <c r="S222" i="90"/>
  <c r="T222" i="90"/>
  <c r="U222" i="90"/>
  <c r="V222" i="90"/>
  <c r="W222" i="90"/>
  <c r="X222" i="90"/>
  <c r="Y222" i="90"/>
  <c r="Z222" i="90"/>
  <c r="AA222" i="90"/>
  <c r="AB222" i="90"/>
  <c r="AC222" i="90"/>
  <c r="C223" i="90"/>
  <c r="D223" i="90"/>
  <c r="E223" i="90"/>
  <c r="F223" i="90"/>
  <c r="G223" i="90"/>
  <c r="H223" i="90"/>
  <c r="I223" i="90"/>
  <c r="J223" i="90"/>
  <c r="K223" i="90"/>
  <c r="L223" i="90"/>
  <c r="M223" i="90"/>
  <c r="N223" i="90"/>
  <c r="O223" i="90"/>
  <c r="P223" i="90"/>
  <c r="Q223" i="90"/>
  <c r="R223" i="90"/>
  <c r="S223" i="90"/>
  <c r="T223" i="90"/>
  <c r="U223" i="90"/>
  <c r="V223" i="90"/>
  <c r="W223" i="90"/>
  <c r="X223" i="90"/>
  <c r="Y223" i="90"/>
  <c r="Z223" i="90"/>
  <c r="AA223" i="90"/>
  <c r="AB223" i="90"/>
  <c r="AC223" i="90"/>
  <c r="C224" i="90"/>
  <c r="D224" i="90"/>
  <c r="E224" i="90"/>
  <c r="F224" i="90"/>
  <c r="G224" i="90"/>
  <c r="H224" i="90"/>
  <c r="I224" i="90"/>
  <c r="J224" i="90"/>
  <c r="K224" i="90"/>
  <c r="L224" i="90"/>
  <c r="M224" i="90"/>
  <c r="N224" i="90"/>
  <c r="O224" i="90"/>
  <c r="P224" i="90"/>
  <c r="Q224" i="90"/>
  <c r="R224" i="90"/>
  <c r="S224" i="90"/>
  <c r="T224" i="90"/>
  <c r="U224" i="90"/>
  <c r="V224" i="90"/>
  <c r="W224" i="90"/>
  <c r="X224" i="90"/>
  <c r="Y224" i="90"/>
  <c r="Z224" i="90"/>
  <c r="AA224" i="90"/>
  <c r="AB224" i="90"/>
  <c r="AC224" i="90"/>
  <c r="C225" i="90"/>
  <c r="D225" i="90"/>
  <c r="E225" i="90"/>
  <c r="F225" i="90"/>
  <c r="G225" i="90"/>
  <c r="H225" i="90"/>
  <c r="I225" i="90"/>
  <c r="J225" i="90"/>
  <c r="K225" i="90"/>
  <c r="L225" i="90"/>
  <c r="M225" i="90"/>
  <c r="N225" i="90"/>
  <c r="O225" i="90"/>
  <c r="P225" i="90"/>
  <c r="Q225" i="90"/>
  <c r="R225" i="90"/>
  <c r="S225" i="90"/>
  <c r="T225" i="90"/>
  <c r="U225" i="90"/>
  <c r="V225" i="90"/>
  <c r="W225" i="90"/>
  <c r="X225" i="90"/>
  <c r="Y225" i="90"/>
  <c r="Z225" i="90"/>
  <c r="AA225" i="90"/>
  <c r="AB225" i="90"/>
  <c r="AC225" i="90"/>
  <c r="C226" i="90"/>
  <c r="D226" i="90"/>
  <c r="E226" i="90"/>
  <c r="F226" i="90"/>
  <c r="G226" i="90"/>
  <c r="H226" i="90"/>
  <c r="I226" i="90"/>
  <c r="J226" i="90"/>
  <c r="K226" i="90"/>
  <c r="L226" i="90"/>
  <c r="M226" i="90"/>
  <c r="N226" i="90"/>
  <c r="O226" i="90"/>
  <c r="P226" i="90"/>
  <c r="Q226" i="90"/>
  <c r="R226" i="90"/>
  <c r="S226" i="90"/>
  <c r="T226" i="90"/>
  <c r="U226" i="90"/>
  <c r="V226" i="90"/>
  <c r="W226" i="90"/>
  <c r="X226" i="90"/>
  <c r="Y226" i="90"/>
  <c r="Z226" i="90"/>
  <c r="AA226" i="90"/>
  <c r="AB226" i="90"/>
  <c r="AC226" i="90"/>
  <c r="C227" i="90"/>
  <c r="D227" i="90"/>
  <c r="E227" i="90"/>
  <c r="F227" i="90"/>
  <c r="G227" i="90"/>
  <c r="H227" i="90"/>
  <c r="I227" i="90"/>
  <c r="J227" i="90"/>
  <c r="K227" i="90"/>
  <c r="L227" i="90"/>
  <c r="M227" i="90"/>
  <c r="N227" i="90"/>
  <c r="O227" i="90"/>
  <c r="P227" i="90"/>
  <c r="Q227" i="90"/>
  <c r="R227" i="90"/>
  <c r="S227" i="90"/>
  <c r="T227" i="90"/>
  <c r="U227" i="90"/>
  <c r="V227" i="90"/>
  <c r="W227" i="90"/>
  <c r="X227" i="90"/>
  <c r="Y227" i="90"/>
  <c r="Z227" i="90"/>
  <c r="AA227" i="90"/>
  <c r="AB227" i="90"/>
  <c r="AC227" i="90"/>
  <c r="C228" i="90"/>
  <c r="D228" i="90"/>
  <c r="E228" i="90"/>
  <c r="F228" i="90"/>
  <c r="G228" i="90"/>
  <c r="H228" i="90"/>
  <c r="I228" i="90"/>
  <c r="J228" i="90"/>
  <c r="K228" i="90"/>
  <c r="L228" i="90"/>
  <c r="M228" i="90"/>
  <c r="N228" i="90"/>
  <c r="O228" i="90"/>
  <c r="P228" i="90"/>
  <c r="Q228" i="90"/>
  <c r="R228" i="90"/>
  <c r="S228" i="90"/>
  <c r="T228" i="90"/>
  <c r="U228" i="90"/>
  <c r="V228" i="90"/>
  <c r="W228" i="90"/>
  <c r="X228" i="90"/>
  <c r="Y228" i="90"/>
  <c r="Z228" i="90"/>
  <c r="AA228" i="90"/>
  <c r="AB228" i="90"/>
  <c r="AC228" i="90"/>
  <c r="C229" i="90"/>
  <c r="D229" i="90"/>
  <c r="E229" i="90"/>
  <c r="F229" i="90"/>
  <c r="G229" i="90"/>
  <c r="H229" i="90"/>
  <c r="I229" i="90"/>
  <c r="J229" i="90"/>
  <c r="K229" i="90"/>
  <c r="L229" i="90"/>
  <c r="M229" i="90"/>
  <c r="N229" i="90"/>
  <c r="O229" i="90"/>
  <c r="P229" i="90"/>
  <c r="Q229" i="90"/>
  <c r="R229" i="90"/>
  <c r="S229" i="90"/>
  <c r="T229" i="90"/>
  <c r="U229" i="90"/>
  <c r="V229" i="90"/>
  <c r="W229" i="90"/>
  <c r="X229" i="90"/>
  <c r="Y229" i="90"/>
  <c r="Z229" i="90"/>
  <c r="AA229" i="90"/>
  <c r="AB229" i="90"/>
  <c r="AC229" i="90"/>
  <c r="C230" i="90"/>
  <c r="D230" i="90"/>
  <c r="E230" i="90"/>
  <c r="F230" i="90"/>
  <c r="G230" i="90"/>
  <c r="H230" i="90"/>
  <c r="I230" i="90"/>
  <c r="J230" i="90"/>
  <c r="K230" i="90"/>
  <c r="L230" i="90"/>
  <c r="M230" i="90"/>
  <c r="N230" i="90"/>
  <c r="O230" i="90"/>
  <c r="P230" i="90"/>
  <c r="Q230" i="90"/>
  <c r="R230" i="90"/>
  <c r="S230" i="90"/>
  <c r="T230" i="90"/>
  <c r="U230" i="90"/>
  <c r="V230" i="90"/>
  <c r="W230" i="90"/>
  <c r="X230" i="90"/>
  <c r="Y230" i="90"/>
  <c r="Z230" i="90"/>
  <c r="AA230" i="90"/>
  <c r="AB230" i="90"/>
  <c r="AC230" i="90"/>
  <c r="C231" i="90"/>
  <c r="D231" i="90"/>
  <c r="E231" i="90"/>
  <c r="F231" i="90"/>
  <c r="G231" i="90"/>
  <c r="H231" i="90"/>
  <c r="I231" i="90"/>
  <c r="J231" i="90"/>
  <c r="K231" i="90"/>
  <c r="L231" i="90"/>
  <c r="M231" i="90"/>
  <c r="N231" i="90"/>
  <c r="O231" i="90"/>
  <c r="P231" i="90"/>
  <c r="Q231" i="90"/>
  <c r="R231" i="90"/>
  <c r="S231" i="90"/>
  <c r="T231" i="90"/>
  <c r="U231" i="90"/>
  <c r="V231" i="90"/>
  <c r="W231" i="90"/>
  <c r="X231" i="90"/>
  <c r="Y231" i="90"/>
  <c r="Z231" i="90"/>
  <c r="AA231" i="90"/>
  <c r="AB231" i="90"/>
  <c r="AC231" i="90"/>
  <c r="C232" i="90"/>
  <c r="D232" i="90"/>
  <c r="E232" i="90"/>
  <c r="F232" i="90"/>
  <c r="G232" i="90"/>
  <c r="H232" i="90"/>
  <c r="I232" i="90"/>
  <c r="J232" i="90"/>
  <c r="K232" i="90"/>
  <c r="L232" i="90"/>
  <c r="M232" i="90"/>
  <c r="N232" i="90"/>
  <c r="O232" i="90"/>
  <c r="P232" i="90"/>
  <c r="Q232" i="90"/>
  <c r="R232" i="90"/>
  <c r="S232" i="90"/>
  <c r="T232" i="90"/>
  <c r="U232" i="90"/>
  <c r="V232" i="90"/>
  <c r="W232" i="90"/>
  <c r="X232" i="90"/>
  <c r="Y232" i="90"/>
  <c r="Z232" i="90"/>
  <c r="AA232" i="90"/>
  <c r="AB232" i="90"/>
  <c r="AC232" i="90"/>
  <c r="C233" i="90"/>
  <c r="D233" i="90"/>
  <c r="E233" i="90"/>
  <c r="F233" i="90"/>
  <c r="G233" i="90"/>
  <c r="H233" i="90"/>
  <c r="I233" i="90"/>
  <c r="J233" i="90"/>
  <c r="K233" i="90"/>
  <c r="L233" i="90"/>
  <c r="M233" i="90"/>
  <c r="N233" i="90"/>
  <c r="O233" i="90"/>
  <c r="P233" i="90"/>
  <c r="Q233" i="90"/>
  <c r="R233" i="90"/>
  <c r="S233" i="90"/>
  <c r="T233" i="90"/>
  <c r="U233" i="90"/>
  <c r="V233" i="90"/>
  <c r="W233" i="90"/>
  <c r="X233" i="90"/>
  <c r="Y233" i="90"/>
  <c r="Z233" i="90"/>
  <c r="AA233" i="90"/>
  <c r="AB233" i="90"/>
  <c r="AC233" i="90"/>
  <c r="C234" i="90"/>
  <c r="D234" i="90"/>
  <c r="E234" i="90"/>
  <c r="F234" i="90"/>
  <c r="G234" i="90"/>
  <c r="H234" i="90"/>
  <c r="I234" i="90"/>
  <c r="J234" i="90"/>
  <c r="K234" i="90"/>
  <c r="L234" i="90"/>
  <c r="M234" i="90"/>
  <c r="N234" i="90"/>
  <c r="O234" i="90"/>
  <c r="P234" i="90"/>
  <c r="Q234" i="90"/>
  <c r="R234" i="90"/>
  <c r="S234" i="90"/>
  <c r="T234" i="90"/>
  <c r="U234" i="90"/>
  <c r="V234" i="90"/>
  <c r="W234" i="90"/>
  <c r="X234" i="90"/>
  <c r="Y234" i="90"/>
  <c r="Z234" i="90"/>
  <c r="AA234" i="90"/>
  <c r="AB234" i="90"/>
  <c r="AC234" i="90"/>
  <c r="C235" i="90"/>
  <c r="D235" i="90"/>
  <c r="E235" i="90"/>
  <c r="F235" i="90"/>
  <c r="G235" i="90"/>
  <c r="H235" i="90"/>
  <c r="I235" i="90"/>
  <c r="J235" i="90"/>
  <c r="K235" i="90"/>
  <c r="L235" i="90"/>
  <c r="M235" i="90"/>
  <c r="N235" i="90"/>
  <c r="O235" i="90"/>
  <c r="P235" i="90"/>
  <c r="Q235" i="90"/>
  <c r="R235" i="90"/>
  <c r="S235" i="90"/>
  <c r="T235" i="90"/>
  <c r="U235" i="90"/>
  <c r="V235" i="90"/>
  <c r="W235" i="90"/>
  <c r="X235" i="90"/>
  <c r="Y235" i="90"/>
  <c r="Z235" i="90"/>
  <c r="AA235" i="90"/>
  <c r="AB235" i="90"/>
  <c r="AC235" i="90"/>
  <c r="C236" i="90"/>
  <c r="D236" i="90"/>
  <c r="E236" i="90"/>
  <c r="F236" i="90"/>
  <c r="G236" i="90"/>
  <c r="H236" i="90"/>
  <c r="I236" i="90"/>
  <c r="J236" i="90"/>
  <c r="K236" i="90"/>
  <c r="L236" i="90"/>
  <c r="M236" i="90"/>
  <c r="N236" i="90"/>
  <c r="O236" i="90"/>
  <c r="P236" i="90"/>
  <c r="Q236" i="90"/>
  <c r="R236" i="90"/>
  <c r="S236" i="90"/>
  <c r="T236" i="90"/>
  <c r="U236" i="90"/>
  <c r="V236" i="90"/>
  <c r="W236" i="90"/>
  <c r="X236" i="90"/>
  <c r="Y236" i="90"/>
  <c r="Z236" i="90"/>
  <c r="AA236" i="90"/>
  <c r="AB236" i="90"/>
  <c r="AC236" i="90"/>
  <c r="C237" i="90"/>
  <c r="D237" i="90"/>
  <c r="E237" i="90"/>
  <c r="F237" i="90"/>
  <c r="G237" i="90"/>
  <c r="H237" i="90"/>
  <c r="I237" i="90"/>
  <c r="J237" i="90"/>
  <c r="K237" i="90"/>
  <c r="L237" i="90"/>
  <c r="M237" i="90"/>
  <c r="N237" i="90"/>
  <c r="O237" i="90"/>
  <c r="P237" i="90"/>
  <c r="Q237" i="90"/>
  <c r="R237" i="90"/>
  <c r="S237" i="90"/>
  <c r="T237" i="90"/>
  <c r="U237" i="90"/>
  <c r="V237" i="90"/>
  <c r="W237" i="90"/>
  <c r="X237" i="90"/>
  <c r="Y237" i="90"/>
  <c r="Z237" i="90"/>
  <c r="AA237" i="90"/>
  <c r="AB237" i="90"/>
  <c r="AC237" i="90"/>
  <c r="C238" i="90"/>
  <c r="D238" i="90"/>
  <c r="E238" i="90"/>
  <c r="F238" i="90"/>
  <c r="G238" i="90"/>
  <c r="H238" i="90"/>
  <c r="I238" i="90"/>
  <c r="J238" i="90"/>
  <c r="K238" i="90"/>
  <c r="L238" i="90"/>
  <c r="M238" i="90"/>
  <c r="N238" i="90"/>
  <c r="O238" i="90"/>
  <c r="P238" i="90"/>
  <c r="Q238" i="90"/>
  <c r="R238" i="90"/>
  <c r="S238" i="90"/>
  <c r="T238" i="90"/>
  <c r="U238" i="90"/>
  <c r="V238" i="90"/>
  <c r="W238" i="90"/>
  <c r="X238" i="90"/>
  <c r="Y238" i="90"/>
  <c r="Z238" i="90"/>
  <c r="AA238" i="90"/>
  <c r="AB238" i="90"/>
  <c r="AC238" i="90"/>
  <c r="C239" i="90"/>
  <c r="D239" i="90"/>
  <c r="E239" i="90"/>
  <c r="F239" i="90"/>
  <c r="G239" i="90"/>
  <c r="H239" i="90"/>
  <c r="I239" i="90"/>
  <c r="J239" i="90"/>
  <c r="K239" i="90"/>
  <c r="L239" i="90"/>
  <c r="M239" i="90"/>
  <c r="N239" i="90"/>
  <c r="O239" i="90"/>
  <c r="P239" i="90"/>
  <c r="Q239" i="90"/>
  <c r="R239" i="90"/>
  <c r="S239" i="90"/>
  <c r="T239" i="90"/>
  <c r="U239" i="90"/>
  <c r="V239" i="90"/>
  <c r="W239" i="90"/>
  <c r="X239" i="90"/>
  <c r="Y239" i="90"/>
  <c r="Z239" i="90"/>
  <c r="AA239" i="90"/>
  <c r="AB239" i="90"/>
  <c r="AC239" i="90"/>
  <c r="C240" i="90"/>
  <c r="D240" i="90"/>
  <c r="E240" i="90"/>
  <c r="F240" i="90"/>
  <c r="G240" i="90"/>
  <c r="H240" i="90"/>
  <c r="I240" i="90"/>
  <c r="J240" i="90"/>
  <c r="K240" i="90"/>
  <c r="L240" i="90"/>
  <c r="M240" i="90"/>
  <c r="N240" i="90"/>
  <c r="O240" i="90"/>
  <c r="P240" i="90"/>
  <c r="Q240" i="90"/>
  <c r="R240" i="90"/>
  <c r="S240" i="90"/>
  <c r="T240" i="90"/>
  <c r="U240" i="90"/>
  <c r="V240" i="90"/>
  <c r="W240" i="90"/>
  <c r="X240" i="90"/>
  <c r="Y240" i="90"/>
  <c r="Z240" i="90"/>
  <c r="AA240" i="90"/>
  <c r="AB240" i="90"/>
  <c r="AC240" i="90"/>
  <c r="C241" i="90"/>
  <c r="D241" i="90"/>
  <c r="E241" i="90"/>
  <c r="F241" i="90"/>
  <c r="G241" i="90"/>
  <c r="H241" i="90"/>
  <c r="I241" i="90"/>
  <c r="J241" i="90"/>
  <c r="K241" i="90"/>
  <c r="L241" i="90"/>
  <c r="M241" i="90"/>
  <c r="N241" i="90"/>
  <c r="O241" i="90"/>
  <c r="P241" i="90"/>
  <c r="Q241" i="90"/>
  <c r="R241" i="90"/>
  <c r="S241" i="90"/>
  <c r="T241" i="90"/>
  <c r="U241" i="90"/>
  <c r="V241" i="90"/>
  <c r="W241" i="90"/>
  <c r="X241" i="90"/>
  <c r="Y241" i="90"/>
  <c r="Z241" i="90"/>
  <c r="AA241" i="90"/>
  <c r="AB241" i="90"/>
  <c r="AC241" i="90"/>
  <c r="C242" i="90"/>
  <c r="D242" i="90"/>
  <c r="E242" i="90"/>
  <c r="F242" i="90"/>
  <c r="G242" i="90"/>
  <c r="H242" i="90"/>
  <c r="I242" i="90"/>
  <c r="J242" i="90"/>
  <c r="K242" i="90"/>
  <c r="L242" i="90"/>
  <c r="M242" i="90"/>
  <c r="N242" i="90"/>
  <c r="O242" i="90"/>
  <c r="P242" i="90"/>
  <c r="Q242" i="90"/>
  <c r="R242" i="90"/>
  <c r="S242" i="90"/>
  <c r="T242" i="90"/>
  <c r="U242" i="90"/>
  <c r="V242" i="90"/>
  <c r="W242" i="90"/>
  <c r="X242" i="90"/>
  <c r="Y242" i="90"/>
  <c r="Z242" i="90"/>
  <c r="AA242" i="90"/>
  <c r="AB242" i="90"/>
  <c r="AC242" i="90"/>
  <c r="C243" i="90"/>
  <c r="D243" i="90"/>
  <c r="E243" i="90"/>
  <c r="F243" i="90"/>
  <c r="G243" i="90"/>
  <c r="H243" i="90"/>
  <c r="I243" i="90"/>
  <c r="J243" i="90"/>
  <c r="K243" i="90"/>
  <c r="L243" i="90"/>
  <c r="M243" i="90"/>
  <c r="N243" i="90"/>
  <c r="O243" i="90"/>
  <c r="P243" i="90"/>
  <c r="Q243" i="90"/>
  <c r="R243" i="90"/>
  <c r="S243" i="90"/>
  <c r="T243" i="90"/>
  <c r="U243" i="90"/>
  <c r="V243" i="90"/>
  <c r="W243" i="90"/>
  <c r="X243" i="90"/>
  <c r="Y243" i="90"/>
  <c r="Z243" i="90"/>
  <c r="AA243" i="90"/>
  <c r="AB243" i="90"/>
  <c r="AC243" i="90"/>
  <c r="C244" i="90"/>
  <c r="D244" i="90"/>
  <c r="E244" i="90"/>
  <c r="F244" i="90"/>
  <c r="G244" i="90"/>
  <c r="H244" i="90"/>
  <c r="I244" i="90"/>
  <c r="J244" i="90"/>
  <c r="K244" i="90"/>
  <c r="L244" i="90"/>
  <c r="M244" i="90"/>
  <c r="N244" i="90"/>
  <c r="O244" i="90"/>
  <c r="P244" i="90"/>
  <c r="Q244" i="90"/>
  <c r="R244" i="90"/>
  <c r="S244" i="90"/>
  <c r="T244" i="90"/>
  <c r="U244" i="90"/>
  <c r="V244" i="90"/>
  <c r="W244" i="90"/>
  <c r="X244" i="90"/>
  <c r="Y244" i="90"/>
  <c r="Z244" i="90"/>
  <c r="AA244" i="90"/>
  <c r="AB244" i="90"/>
  <c r="AC244" i="90"/>
  <c r="C245" i="90"/>
  <c r="D245" i="90"/>
  <c r="E245" i="90"/>
  <c r="F245" i="90"/>
  <c r="G245" i="90"/>
  <c r="H245" i="90"/>
  <c r="I245" i="90"/>
  <c r="J245" i="90"/>
  <c r="K245" i="90"/>
  <c r="L245" i="90"/>
  <c r="M245" i="90"/>
  <c r="N245" i="90"/>
  <c r="O245" i="90"/>
  <c r="P245" i="90"/>
  <c r="Q245" i="90"/>
  <c r="R245" i="90"/>
  <c r="S245" i="90"/>
  <c r="T245" i="90"/>
  <c r="U245" i="90"/>
  <c r="V245" i="90"/>
  <c r="W245" i="90"/>
  <c r="X245" i="90"/>
  <c r="Y245" i="90"/>
  <c r="Z245" i="90"/>
  <c r="AA245" i="90"/>
  <c r="AB245" i="90"/>
  <c r="AC245" i="90"/>
  <c r="C246" i="90"/>
  <c r="D246" i="90"/>
  <c r="E246" i="90"/>
  <c r="F246" i="90"/>
  <c r="G246" i="90"/>
  <c r="H246" i="90"/>
  <c r="I246" i="90"/>
  <c r="J246" i="90"/>
  <c r="K246" i="90"/>
  <c r="L246" i="90"/>
  <c r="M246" i="90"/>
  <c r="N246" i="90"/>
  <c r="O246" i="90"/>
  <c r="P246" i="90"/>
  <c r="Q246" i="90"/>
  <c r="R246" i="90"/>
  <c r="S246" i="90"/>
  <c r="T246" i="90"/>
  <c r="U246" i="90"/>
  <c r="V246" i="90"/>
  <c r="W246" i="90"/>
  <c r="X246" i="90"/>
  <c r="Y246" i="90"/>
  <c r="Z246" i="90"/>
  <c r="AA246" i="90"/>
  <c r="AB246" i="90"/>
  <c r="AC246" i="90"/>
  <c r="C247" i="90"/>
  <c r="D247" i="90"/>
  <c r="E247" i="90"/>
  <c r="F247" i="90"/>
  <c r="G247" i="90"/>
  <c r="H247" i="90"/>
  <c r="I247" i="90"/>
  <c r="J247" i="90"/>
  <c r="K247" i="90"/>
  <c r="L247" i="90"/>
  <c r="M247" i="90"/>
  <c r="N247" i="90"/>
  <c r="O247" i="90"/>
  <c r="P247" i="90"/>
  <c r="Q247" i="90"/>
  <c r="R247" i="90"/>
  <c r="S247" i="90"/>
  <c r="T247" i="90"/>
  <c r="U247" i="90"/>
  <c r="V247" i="90"/>
  <c r="W247" i="90"/>
  <c r="X247" i="90"/>
  <c r="Y247" i="90"/>
  <c r="Z247" i="90"/>
  <c r="AA247" i="90"/>
  <c r="AB247" i="90"/>
  <c r="AC247" i="90"/>
  <c r="C248" i="90"/>
  <c r="D248" i="90"/>
  <c r="E248" i="90"/>
  <c r="F248" i="90"/>
  <c r="G248" i="90"/>
  <c r="H248" i="90"/>
  <c r="I248" i="90"/>
  <c r="J248" i="90"/>
  <c r="K248" i="90"/>
  <c r="L248" i="90"/>
  <c r="M248" i="90"/>
  <c r="N248" i="90"/>
  <c r="O248" i="90"/>
  <c r="P248" i="90"/>
  <c r="Q248" i="90"/>
  <c r="R248" i="90"/>
  <c r="S248" i="90"/>
  <c r="T248" i="90"/>
  <c r="U248" i="90"/>
  <c r="V248" i="90"/>
  <c r="W248" i="90"/>
  <c r="X248" i="90"/>
  <c r="Y248" i="90"/>
  <c r="Z248" i="90"/>
  <c r="AA248" i="90"/>
  <c r="AB248" i="90"/>
  <c r="AC248" i="90"/>
  <c r="C249" i="90"/>
  <c r="D249" i="90"/>
  <c r="E249" i="90"/>
  <c r="F249" i="90"/>
  <c r="G249" i="90"/>
  <c r="H249" i="90"/>
  <c r="I249" i="90"/>
  <c r="J249" i="90"/>
  <c r="K249" i="90"/>
  <c r="L249" i="90"/>
  <c r="M249" i="90"/>
  <c r="N249" i="90"/>
  <c r="O249" i="90"/>
  <c r="P249" i="90"/>
  <c r="Q249" i="90"/>
  <c r="R249" i="90"/>
  <c r="S249" i="90"/>
  <c r="T249" i="90"/>
  <c r="U249" i="90"/>
  <c r="V249" i="90"/>
  <c r="W249" i="90"/>
  <c r="X249" i="90"/>
  <c r="Y249" i="90"/>
  <c r="Z249" i="90"/>
  <c r="AA249" i="90"/>
  <c r="AB249" i="90"/>
  <c r="AC249" i="90"/>
  <c r="C250" i="90"/>
  <c r="D250" i="90"/>
  <c r="E250" i="90"/>
  <c r="F250" i="90"/>
  <c r="G250" i="90"/>
  <c r="H250" i="90"/>
  <c r="I250" i="90"/>
  <c r="J250" i="90"/>
  <c r="K250" i="90"/>
  <c r="L250" i="90"/>
  <c r="M250" i="90"/>
  <c r="N250" i="90"/>
  <c r="O250" i="90"/>
  <c r="P250" i="90"/>
  <c r="Q250" i="90"/>
  <c r="R250" i="90"/>
  <c r="S250" i="90"/>
  <c r="T250" i="90"/>
  <c r="U250" i="90"/>
  <c r="V250" i="90"/>
  <c r="W250" i="90"/>
  <c r="X250" i="90"/>
  <c r="Y250" i="90"/>
  <c r="Z250" i="90"/>
  <c r="AA250" i="90"/>
  <c r="AB250" i="90"/>
  <c r="AC250" i="90"/>
  <c r="C251" i="90"/>
  <c r="D251" i="90"/>
  <c r="E251" i="90"/>
  <c r="F251" i="90"/>
  <c r="G251" i="90"/>
  <c r="H251" i="90"/>
  <c r="I251" i="90"/>
  <c r="J251" i="90"/>
  <c r="K251" i="90"/>
  <c r="L251" i="90"/>
  <c r="M251" i="90"/>
  <c r="N251" i="90"/>
  <c r="O251" i="90"/>
  <c r="P251" i="90"/>
  <c r="Q251" i="90"/>
  <c r="R251" i="90"/>
  <c r="S251" i="90"/>
  <c r="T251" i="90"/>
  <c r="U251" i="90"/>
  <c r="V251" i="90"/>
  <c r="W251" i="90"/>
  <c r="X251" i="90"/>
  <c r="Y251" i="90"/>
  <c r="Z251" i="90"/>
  <c r="AA251" i="90"/>
  <c r="AB251" i="90"/>
  <c r="AC251" i="90"/>
  <c r="C252" i="90"/>
  <c r="D252" i="90"/>
  <c r="E252" i="90"/>
  <c r="F252" i="90"/>
  <c r="G252" i="90"/>
  <c r="H252" i="90"/>
  <c r="I252" i="90"/>
  <c r="J252" i="90"/>
  <c r="K252" i="90"/>
  <c r="L252" i="90"/>
  <c r="M252" i="90"/>
  <c r="N252" i="90"/>
  <c r="O252" i="90"/>
  <c r="P252" i="90"/>
  <c r="Q252" i="90"/>
  <c r="R252" i="90"/>
  <c r="S252" i="90"/>
  <c r="T252" i="90"/>
  <c r="U252" i="90"/>
  <c r="V252" i="90"/>
  <c r="W252" i="90"/>
  <c r="X252" i="90"/>
  <c r="Y252" i="90"/>
  <c r="Z252" i="90"/>
  <c r="AA252" i="90"/>
  <c r="AB252" i="90"/>
  <c r="AC252" i="90"/>
  <c r="C253" i="90"/>
  <c r="D253" i="90"/>
  <c r="E253" i="90"/>
  <c r="F253" i="90"/>
  <c r="G253" i="90"/>
  <c r="H253" i="90"/>
  <c r="I253" i="90"/>
  <c r="J253" i="90"/>
  <c r="K253" i="90"/>
  <c r="L253" i="90"/>
  <c r="M253" i="90"/>
  <c r="N253" i="90"/>
  <c r="O253" i="90"/>
  <c r="P253" i="90"/>
  <c r="Q253" i="90"/>
  <c r="R253" i="90"/>
  <c r="S253" i="90"/>
  <c r="T253" i="90"/>
  <c r="U253" i="90"/>
  <c r="V253" i="90"/>
  <c r="W253" i="90"/>
  <c r="X253" i="90"/>
  <c r="Y253" i="90"/>
  <c r="Z253" i="90"/>
  <c r="AA253" i="90"/>
  <c r="AB253" i="90"/>
  <c r="AC253" i="90"/>
  <c r="C254" i="90"/>
  <c r="D254" i="90"/>
  <c r="E254" i="90"/>
  <c r="F254" i="90"/>
  <c r="G254" i="90"/>
  <c r="H254" i="90"/>
  <c r="I254" i="90"/>
  <c r="J254" i="90"/>
  <c r="K254" i="90"/>
  <c r="L254" i="90"/>
  <c r="M254" i="90"/>
  <c r="N254" i="90"/>
  <c r="O254" i="90"/>
  <c r="P254" i="90"/>
  <c r="Q254" i="90"/>
  <c r="R254" i="90"/>
  <c r="S254" i="90"/>
  <c r="T254" i="90"/>
  <c r="U254" i="90"/>
  <c r="V254" i="90"/>
  <c r="W254" i="90"/>
  <c r="X254" i="90"/>
  <c r="Y254" i="90"/>
  <c r="Z254" i="90"/>
  <c r="AA254" i="90"/>
  <c r="AB254" i="90"/>
  <c r="AC254" i="90"/>
  <c r="C255" i="90"/>
  <c r="D255" i="90"/>
  <c r="E255" i="90"/>
  <c r="F255" i="90"/>
  <c r="G255" i="90"/>
  <c r="H255" i="90"/>
  <c r="I255" i="90"/>
  <c r="J255" i="90"/>
  <c r="K255" i="90"/>
  <c r="L255" i="90"/>
  <c r="M255" i="90"/>
  <c r="N255" i="90"/>
  <c r="O255" i="90"/>
  <c r="P255" i="90"/>
  <c r="Q255" i="90"/>
  <c r="R255" i="90"/>
  <c r="S255" i="90"/>
  <c r="T255" i="90"/>
  <c r="U255" i="90"/>
  <c r="V255" i="90"/>
  <c r="W255" i="90"/>
  <c r="X255" i="90"/>
  <c r="Y255" i="90"/>
  <c r="Z255" i="90"/>
  <c r="AA255" i="90"/>
  <c r="AB255" i="90"/>
  <c r="AC255" i="90"/>
  <c r="C256" i="90"/>
  <c r="D256" i="90"/>
  <c r="E256" i="90"/>
  <c r="F256" i="90"/>
  <c r="G256" i="90"/>
  <c r="H256" i="90"/>
  <c r="I256" i="90"/>
  <c r="J256" i="90"/>
  <c r="K256" i="90"/>
  <c r="L256" i="90"/>
  <c r="M256" i="90"/>
  <c r="N256" i="90"/>
  <c r="O256" i="90"/>
  <c r="P256" i="90"/>
  <c r="Q256" i="90"/>
  <c r="R256" i="90"/>
  <c r="S256" i="90"/>
  <c r="T256" i="90"/>
  <c r="U256" i="90"/>
  <c r="V256" i="90"/>
  <c r="W256" i="90"/>
  <c r="X256" i="90"/>
  <c r="Y256" i="90"/>
  <c r="Z256" i="90"/>
  <c r="AA256" i="90"/>
  <c r="AB256" i="90"/>
  <c r="AC256" i="90"/>
  <c r="C257" i="90"/>
  <c r="D257" i="90"/>
  <c r="E257" i="90"/>
  <c r="F257" i="90"/>
  <c r="G257" i="90"/>
  <c r="H257" i="90"/>
  <c r="I257" i="90"/>
  <c r="J257" i="90"/>
  <c r="K257" i="90"/>
  <c r="L257" i="90"/>
  <c r="M257" i="90"/>
  <c r="N257" i="90"/>
  <c r="O257" i="90"/>
  <c r="P257" i="90"/>
  <c r="Q257" i="90"/>
  <c r="R257" i="90"/>
  <c r="S257" i="90"/>
  <c r="T257" i="90"/>
  <c r="U257" i="90"/>
  <c r="V257" i="90"/>
  <c r="W257" i="90"/>
  <c r="X257" i="90"/>
  <c r="Y257" i="90"/>
  <c r="Z257" i="90"/>
  <c r="AA257" i="90"/>
  <c r="AB257" i="90"/>
  <c r="AC257" i="90"/>
  <c r="C258" i="90"/>
  <c r="D258" i="90"/>
  <c r="E258" i="90"/>
  <c r="F258" i="90"/>
  <c r="G258" i="90"/>
  <c r="H258" i="90"/>
  <c r="I258" i="90"/>
  <c r="J258" i="90"/>
  <c r="K258" i="90"/>
  <c r="L258" i="90"/>
  <c r="M258" i="90"/>
  <c r="N258" i="90"/>
  <c r="O258" i="90"/>
  <c r="P258" i="90"/>
  <c r="Q258" i="90"/>
  <c r="R258" i="90"/>
  <c r="S258" i="90"/>
  <c r="T258" i="90"/>
  <c r="U258" i="90"/>
  <c r="V258" i="90"/>
  <c r="W258" i="90"/>
  <c r="X258" i="90"/>
  <c r="Y258" i="90"/>
  <c r="Z258" i="90"/>
  <c r="AA258" i="90"/>
  <c r="AB258" i="90"/>
  <c r="AC258" i="90"/>
  <c r="C259" i="90"/>
  <c r="D259" i="90"/>
  <c r="E259" i="90"/>
  <c r="F259" i="90"/>
  <c r="G259" i="90"/>
  <c r="H259" i="90"/>
  <c r="I259" i="90"/>
  <c r="J259" i="90"/>
  <c r="K259" i="90"/>
  <c r="L259" i="90"/>
  <c r="M259" i="90"/>
  <c r="N259" i="90"/>
  <c r="O259" i="90"/>
  <c r="P259" i="90"/>
  <c r="Q259" i="90"/>
  <c r="R259" i="90"/>
  <c r="S259" i="90"/>
  <c r="T259" i="90"/>
  <c r="U259" i="90"/>
  <c r="V259" i="90"/>
  <c r="W259" i="90"/>
  <c r="X259" i="90"/>
  <c r="Y259" i="90"/>
  <c r="Z259" i="90"/>
  <c r="AA259" i="90"/>
  <c r="AB259" i="90"/>
  <c r="AC259" i="90"/>
  <c r="C260" i="90"/>
  <c r="D260" i="90"/>
  <c r="E260" i="90"/>
  <c r="F260" i="90"/>
  <c r="G260" i="90"/>
  <c r="H260" i="90"/>
  <c r="I260" i="90"/>
  <c r="J260" i="90"/>
  <c r="K260" i="90"/>
  <c r="L260" i="90"/>
  <c r="M260" i="90"/>
  <c r="N260" i="90"/>
  <c r="O260" i="90"/>
  <c r="P260" i="90"/>
  <c r="Q260" i="90"/>
  <c r="R260" i="90"/>
  <c r="S260" i="90"/>
  <c r="T260" i="90"/>
  <c r="U260" i="90"/>
  <c r="V260" i="90"/>
  <c r="W260" i="90"/>
  <c r="X260" i="90"/>
  <c r="Y260" i="90"/>
  <c r="Z260" i="90"/>
  <c r="AA260" i="90"/>
  <c r="AB260" i="90"/>
  <c r="AC260" i="90"/>
  <c r="C261" i="90"/>
  <c r="D261" i="90"/>
  <c r="E261" i="90"/>
  <c r="F261" i="90"/>
  <c r="G261" i="90"/>
  <c r="H261" i="90"/>
  <c r="I261" i="90"/>
  <c r="J261" i="90"/>
  <c r="K261" i="90"/>
  <c r="L261" i="90"/>
  <c r="M261" i="90"/>
  <c r="N261" i="90"/>
  <c r="O261" i="90"/>
  <c r="P261" i="90"/>
  <c r="Q261" i="90"/>
  <c r="R261" i="90"/>
  <c r="S261" i="90"/>
  <c r="T261" i="90"/>
  <c r="U261" i="90"/>
  <c r="V261" i="90"/>
  <c r="W261" i="90"/>
  <c r="X261" i="90"/>
  <c r="Y261" i="90"/>
  <c r="Z261" i="90"/>
  <c r="AA261" i="90"/>
  <c r="AB261" i="90"/>
  <c r="AC261" i="90"/>
  <c r="C262" i="90"/>
  <c r="D262" i="90"/>
  <c r="E262" i="90"/>
  <c r="F262" i="90"/>
  <c r="G262" i="90"/>
  <c r="H262" i="90"/>
  <c r="I262" i="90"/>
  <c r="J262" i="90"/>
  <c r="K262" i="90"/>
  <c r="L262" i="90"/>
  <c r="M262" i="90"/>
  <c r="N262" i="90"/>
  <c r="O262" i="90"/>
  <c r="P262" i="90"/>
  <c r="Q262" i="90"/>
  <c r="R262" i="90"/>
  <c r="S262" i="90"/>
  <c r="T262" i="90"/>
  <c r="U262" i="90"/>
  <c r="V262" i="90"/>
  <c r="W262" i="90"/>
  <c r="X262" i="90"/>
  <c r="Y262" i="90"/>
  <c r="Z262" i="90"/>
  <c r="AA262" i="90"/>
  <c r="AB262" i="90"/>
  <c r="AC262" i="90"/>
  <c r="C263" i="90"/>
  <c r="D263" i="90"/>
  <c r="E263" i="90"/>
  <c r="F263" i="90"/>
  <c r="G263" i="90"/>
  <c r="H263" i="90"/>
  <c r="I263" i="90"/>
  <c r="J263" i="90"/>
  <c r="K263" i="90"/>
  <c r="L263" i="90"/>
  <c r="M263" i="90"/>
  <c r="N263" i="90"/>
  <c r="O263" i="90"/>
  <c r="P263" i="90"/>
  <c r="Q263" i="90"/>
  <c r="R263" i="90"/>
  <c r="S263" i="90"/>
  <c r="T263" i="90"/>
  <c r="U263" i="90"/>
  <c r="V263" i="90"/>
  <c r="W263" i="90"/>
  <c r="X263" i="90"/>
  <c r="Y263" i="90"/>
  <c r="Z263" i="90"/>
  <c r="AA263" i="90"/>
  <c r="AB263" i="90"/>
  <c r="AC263" i="90"/>
  <c r="C264" i="90"/>
  <c r="D264" i="90"/>
  <c r="E264" i="90"/>
  <c r="F264" i="90"/>
  <c r="G264" i="90"/>
  <c r="H264" i="90"/>
  <c r="I264" i="90"/>
  <c r="J264" i="90"/>
  <c r="K264" i="90"/>
  <c r="L264" i="90"/>
  <c r="M264" i="90"/>
  <c r="N264" i="90"/>
  <c r="O264" i="90"/>
  <c r="P264" i="90"/>
  <c r="Q264" i="90"/>
  <c r="R264" i="90"/>
  <c r="S264" i="90"/>
  <c r="T264" i="90"/>
  <c r="U264" i="90"/>
  <c r="V264" i="90"/>
  <c r="W264" i="90"/>
  <c r="X264" i="90"/>
  <c r="Y264" i="90"/>
  <c r="Z264" i="90"/>
  <c r="AA264" i="90"/>
  <c r="AB264" i="90"/>
  <c r="AC264" i="90"/>
  <c r="C265" i="90"/>
  <c r="D265" i="90"/>
  <c r="E265" i="90"/>
  <c r="F265" i="90"/>
  <c r="G265" i="90"/>
  <c r="H265" i="90"/>
  <c r="I265" i="90"/>
  <c r="J265" i="90"/>
  <c r="K265" i="90"/>
  <c r="L265" i="90"/>
  <c r="M265" i="90"/>
  <c r="N265" i="90"/>
  <c r="O265" i="90"/>
  <c r="P265" i="90"/>
  <c r="Q265" i="90"/>
  <c r="R265" i="90"/>
  <c r="S265" i="90"/>
  <c r="T265" i="90"/>
  <c r="U265" i="90"/>
  <c r="V265" i="90"/>
  <c r="W265" i="90"/>
  <c r="X265" i="90"/>
  <c r="Y265" i="90"/>
  <c r="Z265" i="90"/>
  <c r="AA265" i="90"/>
  <c r="AB265" i="90"/>
  <c r="AC265" i="90"/>
  <c r="C266" i="90"/>
  <c r="D266" i="90"/>
  <c r="E266" i="90"/>
  <c r="F266" i="90"/>
  <c r="G266" i="90"/>
  <c r="H266" i="90"/>
  <c r="I266" i="90"/>
  <c r="J266" i="90"/>
  <c r="K266" i="90"/>
  <c r="L266" i="90"/>
  <c r="M266" i="90"/>
  <c r="N266" i="90"/>
  <c r="O266" i="90"/>
  <c r="P266" i="90"/>
  <c r="Q266" i="90"/>
  <c r="R266" i="90"/>
  <c r="S266" i="90"/>
  <c r="T266" i="90"/>
  <c r="U266" i="90"/>
  <c r="V266" i="90"/>
  <c r="W266" i="90"/>
  <c r="X266" i="90"/>
  <c r="Y266" i="90"/>
  <c r="Z266" i="90"/>
  <c r="AA266" i="90"/>
  <c r="AB266" i="90"/>
  <c r="AC266" i="90"/>
  <c r="C267" i="90"/>
  <c r="D267" i="90"/>
  <c r="E267" i="90"/>
  <c r="F267" i="90"/>
  <c r="G267" i="90"/>
  <c r="H267" i="90"/>
  <c r="I267" i="90"/>
  <c r="J267" i="90"/>
  <c r="K267" i="90"/>
  <c r="L267" i="90"/>
  <c r="M267" i="90"/>
  <c r="N267" i="90"/>
  <c r="O267" i="90"/>
  <c r="P267" i="90"/>
  <c r="Q267" i="90"/>
  <c r="R267" i="90"/>
  <c r="S267" i="90"/>
  <c r="T267" i="90"/>
  <c r="U267" i="90"/>
  <c r="V267" i="90"/>
  <c r="W267" i="90"/>
  <c r="X267" i="90"/>
  <c r="Y267" i="90"/>
  <c r="Z267" i="90"/>
  <c r="AA267" i="90"/>
  <c r="AB267" i="90"/>
  <c r="AC267" i="90"/>
  <c r="C268" i="90"/>
  <c r="D268" i="90"/>
  <c r="E268" i="90"/>
  <c r="F268" i="90"/>
  <c r="G268" i="90"/>
  <c r="H268" i="90"/>
  <c r="I268" i="90"/>
  <c r="J268" i="90"/>
  <c r="K268" i="90"/>
  <c r="L268" i="90"/>
  <c r="M268" i="90"/>
  <c r="N268" i="90"/>
  <c r="O268" i="90"/>
  <c r="P268" i="90"/>
  <c r="Q268" i="90"/>
  <c r="R268" i="90"/>
  <c r="S268" i="90"/>
  <c r="T268" i="90"/>
  <c r="U268" i="90"/>
  <c r="V268" i="90"/>
  <c r="W268" i="90"/>
  <c r="X268" i="90"/>
  <c r="Y268" i="90"/>
  <c r="Z268" i="90"/>
  <c r="AA268" i="90"/>
  <c r="AB268" i="90"/>
  <c r="AC268" i="90"/>
  <c r="C269" i="90"/>
  <c r="D269" i="90"/>
  <c r="E269" i="90"/>
  <c r="F269" i="90"/>
  <c r="G269" i="90"/>
  <c r="H269" i="90"/>
  <c r="I269" i="90"/>
  <c r="J269" i="90"/>
  <c r="K269" i="90"/>
  <c r="L269" i="90"/>
  <c r="M269" i="90"/>
  <c r="N269" i="90"/>
  <c r="O269" i="90"/>
  <c r="P269" i="90"/>
  <c r="Q269" i="90"/>
  <c r="R269" i="90"/>
  <c r="S269" i="90"/>
  <c r="T269" i="90"/>
  <c r="U269" i="90"/>
  <c r="V269" i="90"/>
  <c r="W269" i="90"/>
  <c r="X269" i="90"/>
  <c r="Y269" i="90"/>
  <c r="Z269" i="90"/>
  <c r="AA269" i="90"/>
  <c r="AB269" i="90"/>
  <c r="AC269" i="90"/>
  <c r="C270" i="90"/>
  <c r="D270" i="90"/>
  <c r="E270" i="90"/>
  <c r="F270" i="90"/>
  <c r="G270" i="90"/>
  <c r="H270" i="90"/>
  <c r="I270" i="90"/>
  <c r="J270" i="90"/>
  <c r="K270" i="90"/>
  <c r="L270" i="90"/>
  <c r="M270" i="90"/>
  <c r="N270" i="90"/>
  <c r="O270" i="90"/>
  <c r="P270" i="90"/>
  <c r="Q270" i="90"/>
  <c r="R270" i="90"/>
  <c r="S270" i="90"/>
  <c r="T270" i="90"/>
  <c r="U270" i="90"/>
  <c r="V270" i="90"/>
  <c r="W270" i="90"/>
  <c r="X270" i="90"/>
  <c r="Y270" i="90"/>
  <c r="Z270" i="90"/>
  <c r="AA270" i="90"/>
  <c r="AB270" i="90"/>
  <c r="AC270" i="90"/>
  <c r="C271" i="90"/>
  <c r="D271" i="90"/>
  <c r="E271" i="90"/>
  <c r="F271" i="90"/>
  <c r="G271" i="90"/>
  <c r="H271" i="90"/>
  <c r="I271" i="90"/>
  <c r="J271" i="90"/>
  <c r="K271" i="90"/>
  <c r="L271" i="90"/>
  <c r="M271" i="90"/>
  <c r="N271" i="90"/>
  <c r="O271" i="90"/>
  <c r="P271" i="90"/>
  <c r="Q271" i="90"/>
  <c r="R271" i="90"/>
  <c r="S271" i="90"/>
  <c r="T271" i="90"/>
  <c r="U271" i="90"/>
  <c r="V271" i="90"/>
  <c r="W271" i="90"/>
  <c r="X271" i="90"/>
  <c r="Y271" i="90"/>
  <c r="Z271" i="90"/>
  <c r="AA271" i="90"/>
  <c r="AB271" i="90"/>
  <c r="AC271" i="90"/>
  <c r="C272" i="90"/>
  <c r="D272" i="90"/>
  <c r="E272" i="90"/>
  <c r="F272" i="90"/>
  <c r="G272" i="90"/>
  <c r="H272" i="90"/>
  <c r="I272" i="90"/>
  <c r="J272" i="90"/>
  <c r="K272" i="90"/>
  <c r="L272" i="90"/>
  <c r="M272" i="90"/>
  <c r="N272" i="90"/>
  <c r="O272" i="90"/>
  <c r="P272" i="90"/>
  <c r="Q272" i="90"/>
  <c r="R272" i="90"/>
  <c r="S272" i="90"/>
  <c r="T272" i="90"/>
  <c r="U272" i="90"/>
  <c r="V272" i="90"/>
  <c r="W272" i="90"/>
  <c r="X272" i="90"/>
  <c r="Y272" i="90"/>
  <c r="Z272" i="90"/>
  <c r="AA272" i="90"/>
  <c r="AB272" i="90"/>
  <c r="AC272" i="90"/>
  <c r="C273" i="90"/>
  <c r="D273" i="90"/>
  <c r="E273" i="90"/>
  <c r="F273" i="90"/>
  <c r="G273" i="90"/>
  <c r="H273" i="90"/>
  <c r="I273" i="90"/>
  <c r="J273" i="90"/>
  <c r="K273" i="90"/>
  <c r="L273" i="90"/>
  <c r="M273" i="90"/>
  <c r="N273" i="90"/>
  <c r="O273" i="90"/>
  <c r="P273" i="90"/>
  <c r="Q273" i="90"/>
  <c r="R273" i="90"/>
  <c r="S273" i="90"/>
  <c r="T273" i="90"/>
  <c r="U273" i="90"/>
  <c r="V273" i="90"/>
  <c r="W273" i="90"/>
  <c r="X273" i="90"/>
  <c r="Y273" i="90"/>
  <c r="Z273" i="90"/>
  <c r="AA273" i="90"/>
  <c r="AB273" i="90"/>
  <c r="AC273" i="90"/>
  <c r="C274" i="90"/>
  <c r="D274" i="90"/>
  <c r="E274" i="90"/>
  <c r="F274" i="90"/>
  <c r="G274" i="90"/>
  <c r="H274" i="90"/>
  <c r="I274" i="90"/>
  <c r="J274" i="90"/>
  <c r="K274" i="90"/>
  <c r="L274" i="90"/>
  <c r="M274" i="90"/>
  <c r="N274" i="90"/>
  <c r="O274" i="90"/>
  <c r="P274" i="90"/>
  <c r="Q274" i="90"/>
  <c r="R274" i="90"/>
  <c r="S274" i="90"/>
  <c r="T274" i="90"/>
  <c r="U274" i="90"/>
  <c r="V274" i="90"/>
  <c r="W274" i="90"/>
  <c r="X274" i="90"/>
  <c r="Y274" i="90"/>
  <c r="Z274" i="90"/>
  <c r="AA274" i="90"/>
  <c r="AB274" i="90"/>
  <c r="AC274" i="90"/>
  <c r="C275" i="90"/>
  <c r="D275" i="90"/>
  <c r="E275" i="90"/>
  <c r="F275" i="90"/>
  <c r="G275" i="90"/>
  <c r="H275" i="90"/>
  <c r="I275" i="90"/>
  <c r="J275" i="90"/>
  <c r="K275" i="90"/>
  <c r="L275" i="90"/>
  <c r="M275" i="90"/>
  <c r="N275" i="90"/>
  <c r="O275" i="90"/>
  <c r="P275" i="90"/>
  <c r="Q275" i="90"/>
  <c r="R275" i="90"/>
  <c r="S275" i="90"/>
  <c r="T275" i="90"/>
  <c r="U275" i="90"/>
  <c r="V275" i="90"/>
  <c r="W275" i="90"/>
  <c r="X275" i="90"/>
  <c r="Y275" i="90"/>
  <c r="Z275" i="90"/>
  <c r="AA275" i="90"/>
  <c r="AB275" i="90"/>
  <c r="AC275" i="90"/>
  <c r="C276" i="90"/>
  <c r="D276" i="90"/>
  <c r="E276" i="90"/>
  <c r="F276" i="90"/>
  <c r="G276" i="90"/>
  <c r="H276" i="90"/>
  <c r="I276" i="90"/>
  <c r="J276" i="90"/>
  <c r="K276" i="90"/>
  <c r="L276" i="90"/>
  <c r="M276" i="90"/>
  <c r="N276" i="90"/>
  <c r="O276" i="90"/>
  <c r="P276" i="90"/>
  <c r="Q276" i="90"/>
  <c r="R276" i="90"/>
  <c r="S276" i="90"/>
  <c r="T276" i="90"/>
  <c r="U276" i="90"/>
  <c r="V276" i="90"/>
  <c r="W276" i="90"/>
  <c r="X276" i="90"/>
  <c r="Y276" i="90"/>
  <c r="Z276" i="90"/>
  <c r="AA276" i="90"/>
  <c r="AB276" i="90"/>
  <c r="AC276" i="90"/>
  <c r="C277" i="90"/>
  <c r="D277" i="90"/>
  <c r="E277" i="90"/>
  <c r="F277" i="90"/>
  <c r="G277" i="90"/>
  <c r="H277" i="90"/>
  <c r="I277" i="90"/>
  <c r="J277" i="90"/>
  <c r="K277" i="90"/>
  <c r="L277" i="90"/>
  <c r="M277" i="90"/>
  <c r="N277" i="90"/>
  <c r="O277" i="90"/>
  <c r="P277" i="90"/>
  <c r="Q277" i="90"/>
  <c r="R277" i="90"/>
  <c r="S277" i="90"/>
  <c r="T277" i="90"/>
  <c r="U277" i="90"/>
  <c r="V277" i="90"/>
  <c r="W277" i="90"/>
  <c r="X277" i="90"/>
  <c r="Y277" i="90"/>
  <c r="Z277" i="90"/>
  <c r="AA277" i="90"/>
  <c r="AB277" i="90"/>
  <c r="AC277" i="90"/>
  <c r="C278" i="90"/>
  <c r="D278" i="90"/>
  <c r="E278" i="90"/>
  <c r="F278" i="90"/>
  <c r="G278" i="90"/>
  <c r="H278" i="90"/>
  <c r="I278" i="90"/>
  <c r="J278" i="90"/>
  <c r="K278" i="90"/>
  <c r="L278" i="90"/>
  <c r="M278" i="90"/>
  <c r="N278" i="90"/>
  <c r="O278" i="90"/>
  <c r="P278" i="90"/>
  <c r="Q278" i="90"/>
  <c r="R278" i="90"/>
  <c r="S278" i="90"/>
  <c r="T278" i="90"/>
  <c r="U278" i="90"/>
  <c r="V278" i="90"/>
  <c r="W278" i="90"/>
  <c r="X278" i="90"/>
  <c r="Y278" i="90"/>
  <c r="Z278" i="90"/>
  <c r="AA278" i="90"/>
  <c r="AB278" i="90"/>
  <c r="AC278" i="90"/>
  <c r="C279" i="90"/>
  <c r="D279" i="90"/>
  <c r="E279" i="90"/>
  <c r="F279" i="90"/>
  <c r="G279" i="90"/>
  <c r="H279" i="90"/>
  <c r="I279" i="90"/>
  <c r="J279" i="90"/>
  <c r="K279" i="90"/>
  <c r="L279" i="90"/>
  <c r="M279" i="90"/>
  <c r="N279" i="90"/>
  <c r="O279" i="90"/>
  <c r="P279" i="90"/>
  <c r="Q279" i="90"/>
  <c r="R279" i="90"/>
  <c r="S279" i="90"/>
  <c r="T279" i="90"/>
  <c r="U279" i="90"/>
  <c r="V279" i="90"/>
  <c r="W279" i="90"/>
  <c r="X279" i="90"/>
  <c r="Y279" i="90"/>
  <c r="Z279" i="90"/>
  <c r="AA279" i="90"/>
  <c r="AB279" i="90"/>
  <c r="AC279" i="90"/>
  <c r="C280" i="90"/>
  <c r="D280" i="90"/>
  <c r="E280" i="90"/>
  <c r="F280" i="90"/>
  <c r="G280" i="90"/>
  <c r="H280" i="90"/>
  <c r="I280" i="90"/>
  <c r="J280" i="90"/>
  <c r="K280" i="90"/>
  <c r="L280" i="90"/>
  <c r="M280" i="90"/>
  <c r="N280" i="90"/>
  <c r="O280" i="90"/>
  <c r="P280" i="90"/>
  <c r="Q280" i="90"/>
  <c r="R280" i="90"/>
  <c r="S280" i="90"/>
  <c r="T280" i="90"/>
  <c r="U280" i="90"/>
  <c r="V280" i="90"/>
  <c r="W280" i="90"/>
  <c r="X280" i="90"/>
  <c r="Y280" i="90"/>
  <c r="Z280" i="90"/>
  <c r="AA280" i="90"/>
  <c r="AB280" i="90"/>
  <c r="AC280" i="90"/>
  <c r="C281" i="90"/>
  <c r="D281" i="90"/>
  <c r="E281" i="90"/>
  <c r="F281" i="90"/>
  <c r="G281" i="90"/>
  <c r="H281" i="90"/>
  <c r="I281" i="90"/>
  <c r="J281" i="90"/>
  <c r="K281" i="90"/>
  <c r="L281" i="90"/>
  <c r="M281" i="90"/>
  <c r="N281" i="90"/>
  <c r="O281" i="90"/>
  <c r="P281" i="90"/>
  <c r="Q281" i="90"/>
  <c r="R281" i="90"/>
  <c r="S281" i="90"/>
  <c r="T281" i="90"/>
  <c r="U281" i="90"/>
  <c r="V281" i="90"/>
  <c r="W281" i="90"/>
  <c r="X281" i="90"/>
  <c r="Y281" i="90"/>
  <c r="Z281" i="90"/>
  <c r="AA281" i="90"/>
  <c r="AB281" i="90"/>
  <c r="AC281" i="90"/>
  <c r="C282" i="90"/>
  <c r="D282" i="90"/>
  <c r="E282" i="90"/>
  <c r="F282" i="90"/>
  <c r="G282" i="90"/>
  <c r="H282" i="90"/>
  <c r="I282" i="90"/>
  <c r="J282" i="90"/>
  <c r="K282" i="90"/>
  <c r="L282" i="90"/>
  <c r="M282" i="90"/>
  <c r="N282" i="90"/>
  <c r="O282" i="90"/>
  <c r="P282" i="90"/>
  <c r="Q282" i="90"/>
  <c r="R282" i="90"/>
  <c r="S282" i="90"/>
  <c r="T282" i="90"/>
  <c r="U282" i="90"/>
  <c r="V282" i="90"/>
  <c r="W282" i="90"/>
  <c r="X282" i="90"/>
  <c r="Y282" i="90"/>
  <c r="Z282" i="90"/>
  <c r="AA282" i="90"/>
  <c r="AB282" i="90"/>
  <c r="AC282" i="90"/>
  <c r="C283" i="90"/>
  <c r="D283" i="90"/>
  <c r="E283" i="90"/>
  <c r="F283" i="90"/>
  <c r="G283" i="90"/>
  <c r="H283" i="90"/>
  <c r="I283" i="90"/>
  <c r="J283" i="90"/>
  <c r="K283" i="90"/>
  <c r="L283" i="90"/>
  <c r="M283" i="90"/>
  <c r="N283" i="90"/>
  <c r="O283" i="90"/>
  <c r="P283" i="90"/>
  <c r="Q283" i="90"/>
  <c r="R283" i="90"/>
  <c r="S283" i="90"/>
  <c r="T283" i="90"/>
  <c r="U283" i="90"/>
  <c r="V283" i="90"/>
  <c r="W283" i="90"/>
  <c r="X283" i="90"/>
  <c r="Y283" i="90"/>
  <c r="Z283" i="90"/>
  <c r="AA283" i="90"/>
  <c r="AB283" i="90"/>
  <c r="AC283" i="90"/>
  <c r="C284" i="90"/>
  <c r="D284" i="90"/>
  <c r="E284" i="90"/>
  <c r="F284" i="90"/>
  <c r="G284" i="90"/>
  <c r="H284" i="90"/>
  <c r="I284" i="90"/>
  <c r="J284" i="90"/>
  <c r="K284" i="90"/>
  <c r="L284" i="90"/>
  <c r="M284" i="90"/>
  <c r="N284" i="90"/>
  <c r="O284" i="90"/>
  <c r="P284" i="90"/>
  <c r="Q284" i="90"/>
  <c r="R284" i="90"/>
  <c r="S284" i="90"/>
  <c r="T284" i="90"/>
  <c r="U284" i="90"/>
  <c r="V284" i="90"/>
  <c r="W284" i="90"/>
  <c r="X284" i="90"/>
  <c r="Y284" i="90"/>
  <c r="Z284" i="90"/>
  <c r="AA284" i="90"/>
  <c r="AB284" i="90"/>
  <c r="AC284" i="90"/>
  <c r="C285" i="90"/>
  <c r="D285" i="90"/>
  <c r="E285" i="90"/>
  <c r="F285" i="90"/>
  <c r="G285" i="90"/>
  <c r="H285" i="90"/>
  <c r="I285" i="90"/>
  <c r="J285" i="90"/>
  <c r="K285" i="90"/>
  <c r="L285" i="90"/>
  <c r="M285" i="90"/>
  <c r="N285" i="90"/>
  <c r="O285" i="90"/>
  <c r="P285" i="90"/>
  <c r="Q285" i="90"/>
  <c r="R285" i="90"/>
  <c r="S285" i="90"/>
  <c r="T285" i="90"/>
  <c r="U285" i="90"/>
  <c r="V285" i="90"/>
  <c r="W285" i="90"/>
  <c r="X285" i="90"/>
  <c r="Y285" i="90"/>
  <c r="Z285" i="90"/>
  <c r="AA285" i="90"/>
  <c r="AB285" i="90"/>
  <c r="AC285" i="90"/>
  <c r="C286" i="90"/>
  <c r="D286" i="90"/>
  <c r="E286" i="90"/>
  <c r="F286" i="90"/>
  <c r="G286" i="90"/>
  <c r="H286" i="90"/>
  <c r="I286" i="90"/>
  <c r="J286" i="90"/>
  <c r="K286" i="90"/>
  <c r="L286" i="90"/>
  <c r="M286" i="90"/>
  <c r="N286" i="90"/>
  <c r="O286" i="90"/>
  <c r="P286" i="90"/>
  <c r="Q286" i="90"/>
  <c r="R286" i="90"/>
  <c r="S286" i="90"/>
  <c r="T286" i="90"/>
  <c r="U286" i="90"/>
  <c r="V286" i="90"/>
  <c r="W286" i="90"/>
  <c r="X286" i="90"/>
  <c r="Y286" i="90"/>
  <c r="Z286" i="90"/>
  <c r="AA286" i="90"/>
  <c r="AB286" i="90"/>
  <c r="AC286" i="90"/>
  <c r="C287" i="90"/>
  <c r="D287" i="90"/>
  <c r="E287" i="90"/>
  <c r="F287" i="90"/>
  <c r="G287" i="90"/>
  <c r="H287" i="90"/>
  <c r="I287" i="90"/>
  <c r="J287" i="90"/>
  <c r="K287" i="90"/>
  <c r="L287" i="90"/>
  <c r="M287" i="90"/>
  <c r="N287" i="90"/>
  <c r="O287" i="90"/>
  <c r="P287" i="90"/>
  <c r="Q287" i="90"/>
  <c r="R287" i="90"/>
  <c r="S287" i="90"/>
  <c r="T287" i="90"/>
  <c r="U287" i="90"/>
  <c r="V287" i="90"/>
  <c r="W287" i="90"/>
  <c r="X287" i="90"/>
  <c r="Y287" i="90"/>
  <c r="Z287" i="90"/>
  <c r="AA287" i="90"/>
  <c r="AB287" i="90"/>
  <c r="AC287" i="90"/>
  <c r="C288" i="90"/>
  <c r="D288" i="90"/>
  <c r="E288" i="90"/>
  <c r="F288" i="90"/>
  <c r="G288" i="90"/>
  <c r="H288" i="90"/>
  <c r="I288" i="90"/>
  <c r="J288" i="90"/>
  <c r="K288" i="90"/>
  <c r="L288" i="90"/>
  <c r="M288" i="90"/>
  <c r="N288" i="90"/>
  <c r="O288" i="90"/>
  <c r="P288" i="90"/>
  <c r="Q288" i="90"/>
  <c r="R288" i="90"/>
  <c r="S288" i="90"/>
  <c r="T288" i="90"/>
  <c r="U288" i="90"/>
  <c r="V288" i="90"/>
  <c r="W288" i="90"/>
  <c r="X288" i="90"/>
  <c r="Y288" i="90"/>
  <c r="Z288" i="90"/>
  <c r="AA288" i="90"/>
  <c r="AB288" i="90"/>
  <c r="AC288" i="90"/>
  <c r="C289" i="90"/>
  <c r="D289" i="90"/>
  <c r="E289" i="90"/>
  <c r="F289" i="90"/>
  <c r="G289" i="90"/>
  <c r="H289" i="90"/>
  <c r="I289" i="90"/>
  <c r="J289" i="90"/>
  <c r="K289" i="90"/>
  <c r="L289" i="90"/>
  <c r="M289" i="90"/>
  <c r="N289" i="90"/>
  <c r="O289" i="90"/>
  <c r="P289" i="90"/>
  <c r="Q289" i="90"/>
  <c r="R289" i="90"/>
  <c r="S289" i="90"/>
  <c r="T289" i="90"/>
  <c r="U289" i="90"/>
  <c r="V289" i="90"/>
  <c r="W289" i="90"/>
  <c r="X289" i="90"/>
  <c r="Y289" i="90"/>
  <c r="Z289" i="90"/>
  <c r="AA289" i="90"/>
  <c r="AB289" i="90"/>
  <c r="AC289" i="90"/>
  <c r="C290" i="90"/>
  <c r="D290" i="90"/>
  <c r="E290" i="90"/>
  <c r="F290" i="90"/>
  <c r="G290" i="90"/>
  <c r="H290" i="90"/>
  <c r="I290" i="90"/>
  <c r="J290" i="90"/>
  <c r="K290" i="90"/>
  <c r="L290" i="90"/>
  <c r="M290" i="90"/>
  <c r="N290" i="90"/>
  <c r="O290" i="90"/>
  <c r="P290" i="90"/>
  <c r="Q290" i="90"/>
  <c r="R290" i="90"/>
  <c r="S290" i="90"/>
  <c r="T290" i="90"/>
  <c r="U290" i="90"/>
  <c r="V290" i="90"/>
  <c r="W290" i="90"/>
  <c r="X290" i="90"/>
  <c r="Y290" i="90"/>
  <c r="Z290" i="90"/>
  <c r="AA290" i="90"/>
  <c r="AB290" i="90"/>
  <c r="AC290" i="90"/>
  <c r="C291" i="90"/>
  <c r="D291" i="90"/>
  <c r="E291" i="90"/>
  <c r="F291" i="90"/>
  <c r="G291" i="90"/>
  <c r="H291" i="90"/>
  <c r="I291" i="90"/>
  <c r="J291" i="90"/>
  <c r="K291" i="90"/>
  <c r="L291" i="90"/>
  <c r="M291" i="90"/>
  <c r="N291" i="90"/>
  <c r="O291" i="90"/>
  <c r="P291" i="90"/>
  <c r="Q291" i="90"/>
  <c r="R291" i="90"/>
  <c r="S291" i="90"/>
  <c r="T291" i="90"/>
  <c r="U291" i="90"/>
  <c r="V291" i="90"/>
  <c r="W291" i="90"/>
  <c r="X291" i="90"/>
  <c r="Y291" i="90"/>
  <c r="Z291" i="90"/>
  <c r="AA291" i="90"/>
  <c r="AB291" i="90"/>
  <c r="AC291" i="90"/>
  <c r="C292" i="90"/>
  <c r="D292" i="90"/>
  <c r="E292" i="90"/>
  <c r="F292" i="90"/>
  <c r="G292" i="90"/>
  <c r="H292" i="90"/>
  <c r="I292" i="90"/>
  <c r="J292" i="90"/>
  <c r="K292" i="90"/>
  <c r="L292" i="90"/>
  <c r="M292" i="90"/>
  <c r="N292" i="90"/>
  <c r="O292" i="90"/>
  <c r="P292" i="90"/>
  <c r="Q292" i="90"/>
  <c r="R292" i="90"/>
  <c r="S292" i="90"/>
  <c r="T292" i="90"/>
  <c r="U292" i="90"/>
  <c r="V292" i="90"/>
  <c r="W292" i="90"/>
  <c r="X292" i="90"/>
  <c r="Y292" i="90"/>
  <c r="Z292" i="90"/>
  <c r="AA292" i="90"/>
  <c r="AB292" i="90"/>
  <c r="AC292" i="90"/>
  <c r="C293" i="90"/>
  <c r="D293" i="90"/>
  <c r="E293" i="90"/>
  <c r="F293" i="90"/>
  <c r="G293" i="90"/>
  <c r="H293" i="90"/>
  <c r="I293" i="90"/>
  <c r="J293" i="90"/>
  <c r="K293" i="90"/>
  <c r="L293" i="90"/>
  <c r="M293" i="90"/>
  <c r="N293" i="90"/>
  <c r="O293" i="90"/>
  <c r="P293" i="90"/>
  <c r="Q293" i="90"/>
  <c r="R293" i="90"/>
  <c r="S293" i="90"/>
  <c r="T293" i="90"/>
  <c r="U293" i="90"/>
  <c r="V293" i="90"/>
  <c r="W293" i="90"/>
  <c r="X293" i="90"/>
  <c r="Y293" i="90"/>
  <c r="Z293" i="90"/>
  <c r="AA293" i="90"/>
  <c r="AB293" i="90"/>
  <c r="AC293" i="90"/>
  <c r="C294" i="90"/>
  <c r="D294" i="90"/>
  <c r="E294" i="90"/>
  <c r="F294" i="90"/>
  <c r="G294" i="90"/>
  <c r="H294" i="90"/>
  <c r="I294" i="90"/>
  <c r="J294" i="90"/>
  <c r="K294" i="90"/>
  <c r="L294" i="90"/>
  <c r="M294" i="90"/>
  <c r="N294" i="90"/>
  <c r="O294" i="90"/>
  <c r="P294" i="90"/>
  <c r="Q294" i="90"/>
  <c r="R294" i="90"/>
  <c r="S294" i="90"/>
  <c r="T294" i="90"/>
  <c r="U294" i="90"/>
  <c r="V294" i="90"/>
  <c r="W294" i="90"/>
  <c r="X294" i="90"/>
  <c r="Y294" i="90"/>
  <c r="Z294" i="90"/>
  <c r="AA294" i="90"/>
  <c r="AB294" i="90"/>
  <c r="AC294" i="90"/>
  <c r="C295" i="90"/>
  <c r="D295" i="90"/>
  <c r="E295" i="90"/>
  <c r="F295" i="90"/>
  <c r="G295" i="90"/>
  <c r="H295" i="90"/>
  <c r="I295" i="90"/>
  <c r="J295" i="90"/>
  <c r="K295" i="90"/>
  <c r="L295" i="90"/>
  <c r="M295" i="90"/>
  <c r="N295" i="90"/>
  <c r="O295" i="90"/>
  <c r="P295" i="90"/>
  <c r="Q295" i="90"/>
  <c r="R295" i="90"/>
  <c r="S295" i="90"/>
  <c r="T295" i="90"/>
  <c r="U295" i="90"/>
  <c r="V295" i="90"/>
  <c r="W295" i="90"/>
  <c r="X295" i="90"/>
  <c r="Y295" i="90"/>
  <c r="Z295" i="90"/>
  <c r="AA295" i="90"/>
  <c r="AB295" i="90"/>
  <c r="AC295" i="90"/>
  <c r="C296" i="90"/>
  <c r="D296" i="90"/>
  <c r="E296" i="90"/>
  <c r="F296" i="90"/>
  <c r="G296" i="90"/>
  <c r="H296" i="90"/>
  <c r="I296" i="90"/>
  <c r="J296" i="90"/>
  <c r="K296" i="90"/>
  <c r="L296" i="90"/>
  <c r="M296" i="90"/>
  <c r="N296" i="90"/>
  <c r="O296" i="90"/>
  <c r="P296" i="90"/>
  <c r="Q296" i="90"/>
  <c r="R296" i="90"/>
  <c r="S296" i="90"/>
  <c r="T296" i="90"/>
  <c r="U296" i="90"/>
  <c r="V296" i="90"/>
  <c r="W296" i="90"/>
  <c r="X296" i="90"/>
  <c r="Y296" i="90"/>
  <c r="Z296" i="90"/>
  <c r="AA296" i="90"/>
  <c r="AB296" i="90"/>
  <c r="AC296" i="90"/>
  <c r="C297" i="90"/>
  <c r="D297" i="90"/>
  <c r="E297" i="90"/>
  <c r="F297" i="90"/>
  <c r="G297" i="90"/>
  <c r="H297" i="90"/>
  <c r="I297" i="90"/>
  <c r="J297" i="90"/>
  <c r="K297" i="90"/>
  <c r="L297" i="90"/>
  <c r="M297" i="90"/>
  <c r="N297" i="90"/>
  <c r="O297" i="90"/>
  <c r="P297" i="90"/>
  <c r="Q297" i="90"/>
  <c r="R297" i="90"/>
  <c r="S297" i="90"/>
  <c r="T297" i="90"/>
  <c r="U297" i="90"/>
  <c r="V297" i="90"/>
  <c r="W297" i="90"/>
  <c r="X297" i="90"/>
  <c r="Y297" i="90"/>
  <c r="Z297" i="90"/>
  <c r="AA297" i="90"/>
  <c r="AB297" i="90"/>
  <c r="AC297" i="90"/>
  <c r="C298" i="90"/>
  <c r="D298" i="90"/>
  <c r="E298" i="90"/>
  <c r="F298" i="90"/>
  <c r="G298" i="90"/>
  <c r="H298" i="90"/>
  <c r="I298" i="90"/>
  <c r="J298" i="90"/>
  <c r="K298" i="90"/>
  <c r="L298" i="90"/>
  <c r="M298" i="90"/>
  <c r="N298" i="90"/>
  <c r="O298" i="90"/>
  <c r="P298" i="90"/>
  <c r="Q298" i="90"/>
  <c r="R298" i="90"/>
  <c r="S298" i="90"/>
  <c r="T298" i="90"/>
  <c r="U298" i="90"/>
  <c r="V298" i="90"/>
  <c r="W298" i="90"/>
  <c r="X298" i="90"/>
  <c r="Y298" i="90"/>
  <c r="Z298" i="90"/>
  <c r="AA298" i="90"/>
  <c r="AB298" i="90"/>
  <c r="AC298" i="90"/>
  <c r="C299" i="90"/>
  <c r="D299" i="90"/>
  <c r="E299" i="90"/>
  <c r="F299" i="90"/>
  <c r="G299" i="90"/>
  <c r="H299" i="90"/>
  <c r="I299" i="90"/>
  <c r="J299" i="90"/>
  <c r="K299" i="90"/>
  <c r="L299" i="90"/>
  <c r="M299" i="90"/>
  <c r="N299" i="90"/>
  <c r="O299" i="90"/>
  <c r="P299" i="90"/>
  <c r="Q299" i="90"/>
  <c r="R299" i="90"/>
  <c r="S299" i="90"/>
  <c r="T299" i="90"/>
  <c r="U299" i="90"/>
  <c r="V299" i="90"/>
  <c r="W299" i="90"/>
  <c r="X299" i="90"/>
  <c r="Y299" i="90"/>
  <c r="Z299" i="90"/>
  <c r="AA299" i="90"/>
  <c r="AB299" i="90"/>
  <c r="AC299" i="90"/>
  <c r="C300" i="90"/>
  <c r="D300" i="90"/>
  <c r="E300" i="90"/>
  <c r="F300" i="90"/>
  <c r="G300" i="90"/>
  <c r="H300" i="90"/>
  <c r="I300" i="90"/>
  <c r="J300" i="90"/>
  <c r="K300" i="90"/>
  <c r="L300" i="90"/>
  <c r="M300" i="90"/>
  <c r="N300" i="90"/>
  <c r="O300" i="90"/>
  <c r="P300" i="90"/>
  <c r="Q300" i="90"/>
  <c r="R300" i="90"/>
  <c r="S300" i="90"/>
  <c r="T300" i="90"/>
  <c r="U300" i="90"/>
  <c r="V300" i="90"/>
  <c r="W300" i="90"/>
  <c r="X300" i="90"/>
  <c r="Y300" i="90"/>
  <c r="Z300" i="90"/>
  <c r="AA300" i="90"/>
  <c r="AB300" i="90"/>
  <c r="AC300" i="90"/>
  <c r="C301" i="90"/>
  <c r="D301" i="90"/>
  <c r="E301" i="90"/>
  <c r="F301" i="90"/>
  <c r="G301" i="90"/>
  <c r="H301" i="90"/>
  <c r="I301" i="90"/>
  <c r="J301" i="90"/>
  <c r="K301" i="90"/>
  <c r="L301" i="90"/>
  <c r="M301" i="90"/>
  <c r="N301" i="90"/>
  <c r="O301" i="90"/>
  <c r="P301" i="90"/>
  <c r="Q301" i="90"/>
  <c r="R301" i="90"/>
  <c r="S301" i="90"/>
  <c r="T301" i="90"/>
  <c r="U301" i="90"/>
  <c r="V301" i="90"/>
  <c r="W301" i="90"/>
  <c r="X301" i="90"/>
  <c r="Y301" i="90"/>
  <c r="Z301" i="90"/>
  <c r="AA301" i="90"/>
  <c r="AB301" i="90"/>
  <c r="AC301" i="90"/>
  <c r="C302" i="90"/>
  <c r="D302" i="90"/>
  <c r="E302" i="90"/>
  <c r="F302" i="90"/>
  <c r="G302" i="90"/>
  <c r="H302" i="90"/>
  <c r="I302" i="90"/>
  <c r="J302" i="90"/>
  <c r="K302" i="90"/>
  <c r="L302" i="90"/>
  <c r="M302" i="90"/>
  <c r="N302" i="90"/>
  <c r="O302" i="90"/>
  <c r="P302" i="90"/>
  <c r="Q302" i="90"/>
  <c r="R302" i="90"/>
  <c r="S302" i="90"/>
  <c r="T302" i="90"/>
  <c r="U302" i="90"/>
  <c r="V302" i="90"/>
  <c r="W302" i="90"/>
  <c r="X302" i="90"/>
  <c r="Y302" i="90"/>
  <c r="Z302" i="90"/>
  <c r="AA302" i="90"/>
  <c r="AB302" i="90"/>
  <c r="AC302" i="90"/>
  <c r="C303" i="90"/>
  <c r="D303" i="90"/>
  <c r="E303" i="90"/>
  <c r="F303" i="90"/>
  <c r="G303" i="90"/>
  <c r="H303" i="90"/>
  <c r="I303" i="90"/>
  <c r="J303" i="90"/>
  <c r="K303" i="90"/>
  <c r="L303" i="90"/>
  <c r="M303" i="90"/>
  <c r="N303" i="90"/>
  <c r="O303" i="90"/>
  <c r="P303" i="90"/>
  <c r="Q303" i="90"/>
  <c r="R303" i="90"/>
  <c r="S303" i="90"/>
  <c r="T303" i="90"/>
  <c r="U303" i="90"/>
  <c r="V303" i="90"/>
  <c r="W303" i="90"/>
  <c r="X303" i="90"/>
  <c r="Y303" i="90"/>
  <c r="Z303" i="90"/>
  <c r="AA303" i="90"/>
  <c r="AB303" i="90"/>
  <c r="AC303" i="90"/>
  <c r="C304" i="90"/>
  <c r="D304" i="90"/>
  <c r="E304" i="90"/>
  <c r="F304" i="90"/>
  <c r="G304" i="90"/>
  <c r="H304" i="90"/>
  <c r="I304" i="90"/>
  <c r="J304" i="90"/>
  <c r="K304" i="90"/>
  <c r="L304" i="90"/>
  <c r="M304" i="90"/>
  <c r="N304" i="90"/>
  <c r="O304" i="90"/>
  <c r="P304" i="90"/>
  <c r="Q304" i="90"/>
  <c r="R304" i="90"/>
  <c r="S304" i="90"/>
  <c r="T304" i="90"/>
  <c r="U304" i="90"/>
  <c r="V304" i="90"/>
  <c r="W304" i="90"/>
  <c r="X304" i="90"/>
  <c r="Y304" i="90"/>
  <c r="Z304" i="90"/>
  <c r="AA304" i="90"/>
  <c r="AB304" i="90"/>
  <c r="AC304" i="90"/>
  <c r="C305" i="90"/>
  <c r="D305" i="90"/>
  <c r="E305" i="90"/>
  <c r="F305" i="90"/>
  <c r="G305" i="90"/>
  <c r="H305" i="90"/>
  <c r="I305" i="90"/>
  <c r="J305" i="90"/>
  <c r="K305" i="90"/>
  <c r="L305" i="90"/>
  <c r="M305" i="90"/>
  <c r="N305" i="90"/>
  <c r="O305" i="90"/>
  <c r="P305" i="90"/>
  <c r="Q305" i="90"/>
  <c r="R305" i="90"/>
  <c r="S305" i="90"/>
  <c r="T305" i="90"/>
  <c r="U305" i="90"/>
  <c r="V305" i="90"/>
  <c r="W305" i="90"/>
  <c r="X305" i="90"/>
  <c r="Y305" i="90"/>
  <c r="Z305" i="90"/>
  <c r="AA305" i="90"/>
  <c r="AB305" i="90"/>
  <c r="AC305" i="90"/>
  <c r="C306" i="90"/>
  <c r="D306" i="90"/>
  <c r="E306" i="90"/>
  <c r="F306" i="90"/>
  <c r="G306" i="90"/>
  <c r="H306" i="90"/>
  <c r="I306" i="90"/>
  <c r="J306" i="90"/>
  <c r="K306" i="90"/>
  <c r="L306" i="90"/>
  <c r="M306" i="90"/>
  <c r="N306" i="90"/>
  <c r="O306" i="90"/>
  <c r="P306" i="90"/>
  <c r="Q306" i="90"/>
  <c r="R306" i="90"/>
  <c r="S306" i="90"/>
  <c r="T306" i="90"/>
  <c r="U306" i="90"/>
  <c r="V306" i="90"/>
  <c r="W306" i="90"/>
  <c r="X306" i="90"/>
  <c r="Y306" i="90"/>
  <c r="Z306" i="90"/>
  <c r="AA306" i="90"/>
  <c r="AB306" i="90"/>
  <c r="AC306" i="90"/>
  <c r="C307" i="90"/>
  <c r="D307" i="90"/>
  <c r="E307" i="90"/>
  <c r="F307" i="90"/>
  <c r="G307" i="90"/>
  <c r="H307" i="90"/>
  <c r="I307" i="90"/>
  <c r="J307" i="90"/>
  <c r="K307" i="90"/>
  <c r="L307" i="90"/>
  <c r="M307" i="90"/>
  <c r="N307" i="90"/>
  <c r="O307" i="90"/>
  <c r="P307" i="90"/>
  <c r="Q307" i="90"/>
  <c r="R307" i="90"/>
  <c r="S307" i="90"/>
  <c r="T307" i="90"/>
  <c r="U307" i="90"/>
  <c r="V307" i="90"/>
  <c r="W307" i="90"/>
  <c r="X307" i="90"/>
  <c r="Y307" i="90"/>
  <c r="Z307" i="90"/>
  <c r="AA307" i="90"/>
  <c r="AB307" i="90"/>
  <c r="AC307" i="90"/>
  <c r="C308" i="90"/>
  <c r="D308" i="90"/>
  <c r="E308" i="90"/>
  <c r="F308" i="90"/>
  <c r="G308" i="90"/>
  <c r="H308" i="90"/>
  <c r="I308" i="90"/>
  <c r="J308" i="90"/>
  <c r="K308" i="90"/>
  <c r="L308" i="90"/>
  <c r="M308" i="90"/>
  <c r="N308" i="90"/>
  <c r="O308" i="90"/>
  <c r="P308" i="90"/>
  <c r="Q308" i="90"/>
  <c r="R308" i="90"/>
  <c r="S308" i="90"/>
  <c r="T308" i="90"/>
  <c r="U308" i="90"/>
  <c r="V308" i="90"/>
  <c r="W308" i="90"/>
  <c r="X308" i="90"/>
  <c r="Y308" i="90"/>
  <c r="Z308" i="90"/>
  <c r="AA308" i="90"/>
  <c r="AB308" i="90"/>
  <c r="AC308" i="90"/>
  <c r="C309" i="90"/>
  <c r="D309" i="90"/>
  <c r="E309" i="90"/>
  <c r="F309" i="90"/>
  <c r="G309" i="90"/>
  <c r="H309" i="90"/>
  <c r="I309" i="90"/>
  <c r="J309" i="90"/>
  <c r="K309" i="90"/>
  <c r="L309" i="90"/>
  <c r="M309" i="90"/>
  <c r="N309" i="90"/>
  <c r="O309" i="90"/>
  <c r="P309" i="90"/>
  <c r="Q309" i="90"/>
  <c r="R309" i="90"/>
  <c r="S309" i="90"/>
  <c r="T309" i="90"/>
  <c r="U309" i="90"/>
  <c r="V309" i="90"/>
  <c r="W309" i="90"/>
  <c r="X309" i="90"/>
  <c r="Y309" i="90"/>
  <c r="Z309" i="90"/>
  <c r="AA309" i="90"/>
  <c r="AB309" i="90"/>
  <c r="AC309" i="90"/>
  <c r="C310" i="90"/>
  <c r="D310" i="90"/>
  <c r="E310" i="90"/>
  <c r="F310" i="90"/>
  <c r="G310" i="90"/>
  <c r="H310" i="90"/>
  <c r="I310" i="90"/>
  <c r="J310" i="90"/>
  <c r="K310" i="90"/>
  <c r="L310" i="90"/>
  <c r="M310" i="90"/>
  <c r="N310" i="90"/>
  <c r="O310" i="90"/>
  <c r="P310" i="90"/>
  <c r="Q310" i="90"/>
  <c r="R310" i="90"/>
  <c r="S310" i="90"/>
  <c r="T310" i="90"/>
  <c r="U310" i="90"/>
  <c r="V310" i="90"/>
  <c r="W310" i="90"/>
  <c r="X310" i="90"/>
  <c r="Y310" i="90"/>
  <c r="Z310" i="90"/>
  <c r="AA310" i="90"/>
  <c r="AB310" i="90"/>
  <c r="AC310" i="90"/>
  <c r="C311" i="90"/>
  <c r="D311" i="90"/>
  <c r="E311" i="90"/>
  <c r="F311" i="90"/>
  <c r="G311" i="90"/>
  <c r="H311" i="90"/>
  <c r="I311" i="90"/>
  <c r="J311" i="90"/>
  <c r="K311" i="90"/>
  <c r="L311" i="90"/>
  <c r="M311" i="90"/>
  <c r="N311" i="90"/>
  <c r="O311" i="90"/>
  <c r="P311" i="90"/>
  <c r="Q311" i="90"/>
  <c r="R311" i="90"/>
  <c r="S311" i="90"/>
  <c r="T311" i="90"/>
  <c r="U311" i="90"/>
  <c r="V311" i="90"/>
  <c r="W311" i="90"/>
  <c r="X311" i="90"/>
  <c r="Y311" i="90"/>
  <c r="Z311" i="90"/>
  <c r="AA311" i="90"/>
  <c r="AB311" i="90"/>
  <c r="AC311" i="90"/>
  <c r="C312" i="90"/>
  <c r="D312" i="90"/>
  <c r="E312" i="90"/>
  <c r="F312" i="90"/>
  <c r="G312" i="90"/>
  <c r="H312" i="90"/>
  <c r="I312" i="90"/>
  <c r="J312" i="90"/>
  <c r="K312" i="90"/>
  <c r="L312" i="90"/>
  <c r="M312" i="90"/>
  <c r="N312" i="90"/>
  <c r="O312" i="90"/>
  <c r="P312" i="90"/>
  <c r="Q312" i="90"/>
  <c r="R312" i="90"/>
  <c r="S312" i="90"/>
  <c r="T312" i="90"/>
  <c r="U312" i="90"/>
  <c r="V312" i="90"/>
  <c r="W312" i="90"/>
  <c r="X312" i="90"/>
  <c r="Y312" i="90"/>
  <c r="Z312" i="90"/>
  <c r="AA312" i="90"/>
  <c r="AB312" i="90"/>
  <c r="AC312" i="90"/>
  <c r="C313" i="90"/>
  <c r="D313" i="90"/>
  <c r="E313" i="90"/>
  <c r="F313" i="90"/>
  <c r="G313" i="90"/>
  <c r="H313" i="90"/>
  <c r="I313" i="90"/>
  <c r="J313" i="90"/>
  <c r="K313" i="90"/>
  <c r="L313" i="90"/>
  <c r="M313" i="90"/>
  <c r="N313" i="90"/>
  <c r="O313" i="90"/>
  <c r="P313" i="90"/>
  <c r="Q313" i="90"/>
  <c r="R313" i="90"/>
  <c r="S313" i="90"/>
  <c r="T313" i="90"/>
  <c r="U313" i="90"/>
  <c r="V313" i="90"/>
  <c r="W313" i="90"/>
  <c r="X313" i="90"/>
  <c r="Y313" i="90"/>
  <c r="Z313" i="90"/>
  <c r="AA313" i="90"/>
  <c r="AB313" i="90"/>
  <c r="AC313" i="90"/>
  <c r="C314" i="90"/>
  <c r="D314" i="90"/>
  <c r="E314" i="90"/>
  <c r="F314" i="90"/>
  <c r="G314" i="90"/>
  <c r="H314" i="90"/>
  <c r="I314" i="90"/>
  <c r="J314" i="90"/>
  <c r="K314" i="90"/>
  <c r="L314" i="90"/>
  <c r="M314" i="90"/>
  <c r="N314" i="90"/>
  <c r="O314" i="90"/>
  <c r="P314" i="90"/>
  <c r="Q314" i="90"/>
  <c r="R314" i="90"/>
  <c r="S314" i="90"/>
  <c r="T314" i="90"/>
  <c r="U314" i="90"/>
  <c r="V314" i="90"/>
  <c r="W314" i="90"/>
  <c r="X314" i="90"/>
  <c r="Y314" i="90"/>
  <c r="Z314" i="90"/>
  <c r="AA314" i="90"/>
  <c r="AB314" i="90"/>
  <c r="AC314" i="90"/>
  <c r="C315" i="90"/>
  <c r="D315" i="90"/>
  <c r="E315" i="90"/>
  <c r="F315" i="90"/>
  <c r="G315" i="90"/>
  <c r="H315" i="90"/>
  <c r="I315" i="90"/>
  <c r="J315" i="90"/>
  <c r="K315" i="90"/>
  <c r="L315" i="90"/>
  <c r="M315" i="90"/>
  <c r="N315" i="90"/>
  <c r="O315" i="90"/>
  <c r="P315" i="90"/>
  <c r="Q315" i="90"/>
  <c r="R315" i="90"/>
  <c r="S315" i="90"/>
  <c r="T315" i="90"/>
  <c r="U315" i="90"/>
  <c r="V315" i="90"/>
  <c r="W315" i="90"/>
  <c r="X315" i="90"/>
  <c r="Y315" i="90"/>
  <c r="Z315" i="90"/>
  <c r="AA315" i="90"/>
  <c r="AB315" i="90"/>
  <c r="AC315" i="90"/>
  <c r="C316" i="90"/>
  <c r="D316" i="90"/>
  <c r="E316" i="90"/>
  <c r="F316" i="90"/>
  <c r="G316" i="90"/>
  <c r="H316" i="90"/>
  <c r="I316" i="90"/>
  <c r="J316" i="90"/>
  <c r="K316" i="90"/>
  <c r="L316" i="90"/>
  <c r="M316" i="90"/>
  <c r="N316" i="90"/>
  <c r="O316" i="90"/>
  <c r="P316" i="90"/>
  <c r="Q316" i="90"/>
  <c r="R316" i="90"/>
  <c r="S316" i="90"/>
  <c r="T316" i="90"/>
  <c r="U316" i="90"/>
  <c r="V316" i="90"/>
  <c r="W316" i="90"/>
  <c r="X316" i="90"/>
  <c r="Y316" i="90"/>
  <c r="Z316" i="90"/>
  <c r="AA316" i="90"/>
  <c r="AB316" i="90"/>
  <c r="AC316" i="90"/>
  <c r="C317" i="90"/>
  <c r="D317" i="90"/>
  <c r="E317" i="90"/>
  <c r="F317" i="90"/>
  <c r="G317" i="90"/>
  <c r="H317" i="90"/>
  <c r="I317" i="90"/>
  <c r="J317" i="90"/>
  <c r="K317" i="90"/>
  <c r="L317" i="90"/>
  <c r="M317" i="90"/>
  <c r="N317" i="90"/>
  <c r="O317" i="90"/>
  <c r="P317" i="90"/>
  <c r="Q317" i="90"/>
  <c r="R317" i="90"/>
  <c r="S317" i="90"/>
  <c r="T317" i="90"/>
  <c r="U317" i="90"/>
  <c r="V317" i="90"/>
  <c r="W317" i="90"/>
  <c r="X317" i="90"/>
  <c r="Y317" i="90"/>
  <c r="Z317" i="90"/>
  <c r="AA317" i="90"/>
  <c r="AB317" i="90"/>
  <c r="AC317" i="90"/>
  <c r="C318" i="90"/>
  <c r="D318" i="90"/>
  <c r="E318" i="90"/>
  <c r="F318" i="90"/>
  <c r="G318" i="90"/>
  <c r="H318" i="90"/>
  <c r="I318" i="90"/>
  <c r="J318" i="90"/>
  <c r="K318" i="90"/>
  <c r="L318" i="90"/>
  <c r="M318" i="90"/>
  <c r="N318" i="90"/>
  <c r="O318" i="90"/>
  <c r="P318" i="90"/>
  <c r="Q318" i="90"/>
  <c r="R318" i="90"/>
  <c r="S318" i="90"/>
  <c r="T318" i="90"/>
  <c r="U318" i="90"/>
  <c r="V318" i="90"/>
  <c r="W318" i="90"/>
  <c r="X318" i="90"/>
  <c r="Y318" i="90"/>
  <c r="Z318" i="90"/>
  <c r="AA318" i="90"/>
  <c r="AB318" i="90"/>
  <c r="AC318" i="90"/>
  <c r="C319" i="90"/>
  <c r="D319" i="90"/>
  <c r="E319" i="90"/>
  <c r="F319" i="90"/>
  <c r="G319" i="90"/>
  <c r="H319" i="90"/>
  <c r="I319" i="90"/>
  <c r="J319" i="90"/>
  <c r="K319" i="90"/>
  <c r="L319" i="90"/>
  <c r="M319" i="90"/>
  <c r="N319" i="90"/>
  <c r="O319" i="90"/>
  <c r="P319" i="90"/>
  <c r="Q319" i="90"/>
  <c r="R319" i="90"/>
  <c r="S319" i="90"/>
  <c r="T319" i="90"/>
  <c r="U319" i="90"/>
  <c r="V319" i="90"/>
  <c r="W319" i="90"/>
  <c r="X319" i="90"/>
  <c r="Y319" i="90"/>
  <c r="Z319" i="90"/>
  <c r="AA319" i="90"/>
  <c r="AB319" i="90"/>
  <c r="AC319" i="90"/>
  <c r="C320" i="90"/>
  <c r="D320" i="90"/>
  <c r="E320" i="90"/>
  <c r="F320" i="90"/>
  <c r="G320" i="90"/>
  <c r="H320" i="90"/>
  <c r="I320" i="90"/>
  <c r="J320" i="90"/>
  <c r="K320" i="90"/>
  <c r="L320" i="90"/>
  <c r="M320" i="90"/>
  <c r="N320" i="90"/>
  <c r="O320" i="90"/>
  <c r="P320" i="90"/>
  <c r="Q320" i="90"/>
  <c r="R320" i="90"/>
  <c r="S320" i="90"/>
  <c r="T320" i="90"/>
  <c r="U320" i="90"/>
  <c r="V320" i="90"/>
  <c r="W320" i="90"/>
  <c r="X320" i="90"/>
  <c r="Y320" i="90"/>
  <c r="Z320" i="90"/>
  <c r="AA320" i="90"/>
  <c r="AB320" i="90"/>
  <c r="AC320" i="90"/>
  <c r="C321" i="90"/>
  <c r="D321" i="90"/>
  <c r="E321" i="90"/>
  <c r="F321" i="90"/>
  <c r="G321" i="90"/>
  <c r="H321" i="90"/>
  <c r="I321" i="90"/>
  <c r="J321" i="90"/>
  <c r="K321" i="90"/>
  <c r="L321" i="90"/>
  <c r="M321" i="90"/>
  <c r="N321" i="90"/>
  <c r="O321" i="90"/>
  <c r="P321" i="90"/>
  <c r="Q321" i="90"/>
  <c r="R321" i="90"/>
  <c r="S321" i="90"/>
  <c r="T321" i="90"/>
  <c r="U321" i="90"/>
  <c r="V321" i="90"/>
  <c r="W321" i="90"/>
  <c r="X321" i="90"/>
  <c r="Y321" i="90"/>
  <c r="Z321" i="90"/>
  <c r="AA321" i="90"/>
  <c r="AB321" i="90"/>
  <c r="AC321" i="90"/>
  <c r="C322" i="90"/>
  <c r="D322" i="90"/>
  <c r="E322" i="90"/>
  <c r="F322" i="90"/>
  <c r="G322" i="90"/>
  <c r="H322" i="90"/>
  <c r="I322" i="90"/>
  <c r="J322" i="90"/>
  <c r="K322" i="90"/>
  <c r="L322" i="90"/>
  <c r="M322" i="90"/>
  <c r="N322" i="90"/>
  <c r="O322" i="90"/>
  <c r="P322" i="90"/>
  <c r="Q322" i="90"/>
  <c r="R322" i="90"/>
  <c r="S322" i="90"/>
  <c r="T322" i="90"/>
  <c r="U322" i="90"/>
  <c r="V322" i="90"/>
  <c r="W322" i="90"/>
  <c r="X322" i="90"/>
  <c r="Y322" i="90"/>
  <c r="Z322" i="90"/>
  <c r="AA322" i="90"/>
  <c r="AB322" i="90"/>
  <c r="AC322" i="90"/>
  <c r="C323" i="90"/>
  <c r="D323" i="90"/>
  <c r="E323" i="90"/>
  <c r="F323" i="90"/>
  <c r="G323" i="90"/>
  <c r="H323" i="90"/>
  <c r="I323" i="90"/>
  <c r="J323" i="90"/>
  <c r="K323" i="90"/>
  <c r="L323" i="90"/>
  <c r="M323" i="90"/>
  <c r="N323" i="90"/>
  <c r="O323" i="90"/>
  <c r="P323" i="90"/>
  <c r="Q323" i="90"/>
  <c r="R323" i="90"/>
  <c r="S323" i="90"/>
  <c r="T323" i="90"/>
  <c r="U323" i="90"/>
  <c r="V323" i="90"/>
  <c r="W323" i="90"/>
  <c r="X323" i="90"/>
  <c r="Y323" i="90"/>
  <c r="Z323" i="90"/>
  <c r="AA323" i="90"/>
  <c r="AB323" i="90"/>
  <c r="AC323" i="90"/>
  <c r="C324" i="90"/>
  <c r="D324" i="90"/>
  <c r="E324" i="90"/>
  <c r="F324" i="90"/>
  <c r="G324" i="90"/>
  <c r="H324" i="90"/>
  <c r="I324" i="90"/>
  <c r="J324" i="90"/>
  <c r="K324" i="90"/>
  <c r="L324" i="90"/>
  <c r="M324" i="90"/>
  <c r="N324" i="90"/>
  <c r="O324" i="90"/>
  <c r="P324" i="90"/>
  <c r="Q324" i="90"/>
  <c r="R324" i="90"/>
  <c r="S324" i="90"/>
  <c r="T324" i="90"/>
  <c r="U324" i="90"/>
  <c r="V324" i="90"/>
  <c r="W324" i="90"/>
  <c r="X324" i="90"/>
  <c r="Y324" i="90"/>
  <c r="Z324" i="90"/>
  <c r="AA324" i="90"/>
  <c r="AB324" i="90"/>
  <c r="AC324" i="90"/>
  <c r="C325" i="90"/>
  <c r="D325" i="90"/>
  <c r="E325" i="90"/>
  <c r="F325" i="90"/>
  <c r="G325" i="90"/>
  <c r="H325" i="90"/>
  <c r="I325" i="90"/>
  <c r="J325" i="90"/>
  <c r="K325" i="90"/>
  <c r="L325" i="90"/>
  <c r="M325" i="90"/>
  <c r="N325" i="90"/>
  <c r="O325" i="90"/>
  <c r="P325" i="90"/>
  <c r="Q325" i="90"/>
  <c r="R325" i="90"/>
  <c r="S325" i="90"/>
  <c r="T325" i="90"/>
  <c r="U325" i="90"/>
  <c r="V325" i="90"/>
  <c r="W325" i="90"/>
  <c r="X325" i="90"/>
  <c r="Y325" i="90"/>
  <c r="Z325" i="90"/>
  <c r="AA325" i="90"/>
  <c r="AB325" i="90"/>
  <c r="AC325" i="90"/>
  <c r="C326" i="90"/>
  <c r="D326" i="90"/>
  <c r="E326" i="90"/>
  <c r="F326" i="90"/>
  <c r="G326" i="90"/>
  <c r="H326" i="90"/>
  <c r="I326" i="90"/>
  <c r="J326" i="90"/>
  <c r="K326" i="90"/>
  <c r="L326" i="90"/>
  <c r="M326" i="90"/>
  <c r="N326" i="90"/>
  <c r="O326" i="90"/>
  <c r="P326" i="90"/>
  <c r="Q326" i="90"/>
  <c r="R326" i="90"/>
  <c r="S326" i="90"/>
  <c r="T326" i="90"/>
  <c r="U326" i="90"/>
  <c r="V326" i="90"/>
  <c r="W326" i="90"/>
  <c r="X326" i="90"/>
  <c r="Y326" i="90"/>
  <c r="Z326" i="90"/>
  <c r="AA326" i="90"/>
  <c r="AB326" i="90"/>
  <c r="AC326" i="90"/>
  <c r="C327" i="90"/>
  <c r="D327" i="90"/>
  <c r="E327" i="90"/>
  <c r="F327" i="90"/>
  <c r="G327" i="90"/>
  <c r="H327" i="90"/>
  <c r="I327" i="90"/>
  <c r="J327" i="90"/>
  <c r="K327" i="90"/>
  <c r="L327" i="90"/>
  <c r="M327" i="90"/>
  <c r="N327" i="90"/>
  <c r="O327" i="90"/>
  <c r="P327" i="90"/>
  <c r="Q327" i="90"/>
  <c r="R327" i="90"/>
  <c r="S327" i="90"/>
  <c r="T327" i="90"/>
  <c r="U327" i="90"/>
  <c r="V327" i="90"/>
  <c r="W327" i="90"/>
  <c r="X327" i="90"/>
  <c r="Y327" i="90"/>
  <c r="Z327" i="90"/>
  <c r="AA327" i="90"/>
  <c r="AB327" i="90"/>
  <c r="AC327" i="90"/>
  <c r="C328" i="90"/>
  <c r="D328" i="90"/>
  <c r="E328" i="90"/>
  <c r="F328" i="90"/>
  <c r="G328" i="90"/>
  <c r="H328" i="90"/>
  <c r="I328" i="90"/>
  <c r="J328" i="90"/>
  <c r="K328" i="90"/>
  <c r="L328" i="90"/>
  <c r="M328" i="90"/>
  <c r="N328" i="90"/>
  <c r="O328" i="90"/>
  <c r="P328" i="90"/>
  <c r="Q328" i="90"/>
  <c r="R328" i="90"/>
  <c r="S328" i="90"/>
  <c r="T328" i="90"/>
  <c r="U328" i="90"/>
  <c r="V328" i="90"/>
  <c r="W328" i="90"/>
  <c r="X328" i="90"/>
  <c r="Y328" i="90"/>
  <c r="Z328" i="90"/>
  <c r="AA328" i="90"/>
  <c r="AB328" i="90"/>
  <c r="AC328" i="90"/>
  <c r="C329" i="90"/>
  <c r="D329" i="90"/>
  <c r="E329" i="90"/>
  <c r="F329" i="90"/>
  <c r="G329" i="90"/>
  <c r="H329" i="90"/>
  <c r="I329" i="90"/>
  <c r="J329" i="90"/>
  <c r="K329" i="90"/>
  <c r="L329" i="90"/>
  <c r="M329" i="90"/>
  <c r="N329" i="90"/>
  <c r="O329" i="90"/>
  <c r="P329" i="90"/>
  <c r="Q329" i="90"/>
  <c r="R329" i="90"/>
  <c r="S329" i="90"/>
  <c r="T329" i="90"/>
  <c r="U329" i="90"/>
  <c r="V329" i="90"/>
  <c r="W329" i="90"/>
  <c r="X329" i="90"/>
  <c r="Y329" i="90"/>
  <c r="Z329" i="90"/>
  <c r="AA329" i="90"/>
  <c r="AB329" i="90"/>
  <c r="AC329" i="90"/>
  <c r="C330" i="90"/>
  <c r="D330" i="90"/>
  <c r="E330" i="90"/>
  <c r="F330" i="90"/>
  <c r="G330" i="90"/>
  <c r="H330" i="90"/>
  <c r="I330" i="90"/>
  <c r="J330" i="90"/>
  <c r="K330" i="90"/>
  <c r="L330" i="90"/>
  <c r="M330" i="90"/>
  <c r="N330" i="90"/>
  <c r="O330" i="90"/>
  <c r="P330" i="90"/>
  <c r="Q330" i="90"/>
  <c r="R330" i="90"/>
  <c r="S330" i="90"/>
  <c r="T330" i="90"/>
  <c r="U330" i="90"/>
  <c r="V330" i="90"/>
  <c r="W330" i="90"/>
  <c r="X330" i="90"/>
  <c r="Y330" i="90"/>
  <c r="Z330" i="90"/>
  <c r="AA330" i="90"/>
  <c r="AB330" i="90"/>
  <c r="AC330" i="90"/>
  <c r="C331" i="90"/>
  <c r="D331" i="90"/>
  <c r="E331" i="90"/>
  <c r="F331" i="90"/>
  <c r="G331" i="90"/>
  <c r="H331" i="90"/>
  <c r="I331" i="90"/>
  <c r="J331" i="90"/>
  <c r="K331" i="90"/>
  <c r="L331" i="90"/>
  <c r="M331" i="90"/>
  <c r="N331" i="90"/>
  <c r="O331" i="90"/>
  <c r="P331" i="90"/>
  <c r="Q331" i="90"/>
  <c r="R331" i="90"/>
  <c r="S331" i="90"/>
  <c r="T331" i="90"/>
  <c r="U331" i="90"/>
  <c r="V331" i="90"/>
  <c r="W331" i="90"/>
  <c r="X331" i="90"/>
  <c r="Y331" i="90"/>
  <c r="Z331" i="90"/>
  <c r="AA331" i="90"/>
  <c r="AB331" i="90"/>
  <c r="AC331" i="90"/>
  <c r="C332" i="90"/>
  <c r="D332" i="90"/>
  <c r="E332" i="90"/>
  <c r="F332" i="90"/>
  <c r="G332" i="90"/>
  <c r="H332" i="90"/>
  <c r="I332" i="90"/>
  <c r="J332" i="90"/>
  <c r="K332" i="90"/>
  <c r="L332" i="90"/>
  <c r="M332" i="90"/>
  <c r="N332" i="90"/>
  <c r="O332" i="90"/>
  <c r="P332" i="90"/>
  <c r="Q332" i="90"/>
  <c r="R332" i="90"/>
  <c r="S332" i="90"/>
  <c r="T332" i="90"/>
  <c r="U332" i="90"/>
  <c r="V332" i="90"/>
  <c r="W332" i="90"/>
  <c r="X332" i="90"/>
  <c r="Y332" i="90"/>
  <c r="Z332" i="90"/>
  <c r="AA332" i="90"/>
  <c r="AB332" i="90"/>
  <c r="AC332" i="90"/>
  <c r="C333" i="90"/>
  <c r="D333" i="90"/>
  <c r="E333" i="90"/>
  <c r="F333" i="90"/>
  <c r="G333" i="90"/>
  <c r="H333" i="90"/>
  <c r="I333" i="90"/>
  <c r="J333" i="90"/>
  <c r="K333" i="90"/>
  <c r="L333" i="90"/>
  <c r="M333" i="90"/>
  <c r="N333" i="90"/>
  <c r="O333" i="90"/>
  <c r="P333" i="90"/>
  <c r="Q333" i="90"/>
  <c r="R333" i="90"/>
  <c r="S333" i="90"/>
  <c r="T333" i="90"/>
  <c r="U333" i="90"/>
  <c r="V333" i="90"/>
  <c r="W333" i="90"/>
  <c r="X333" i="90"/>
  <c r="Y333" i="90"/>
  <c r="Z333" i="90"/>
  <c r="AA333" i="90"/>
  <c r="AB333" i="90"/>
  <c r="AC333" i="90"/>
  <c r="C334" i="90"/>
  <c r="D334" i="90"/>
  <c r="E334" i="90"/>
  <c r="F334" i="90"/>
  <c r="G334" i="90"/>
  <c r="H334" i="90"/>
  <c r="I334" i="90"/>
  <c r="J334" i="90"/>
  <c r="K334" i="90"/>
  <c r="L334" i="90"/>
  <c r="M334" i="90"/>
  <c r="N334" i="90"/>
  <c r="O334" i="90"/>
  <c r="P334" i="90"/>
  <c r="Q334" i="90"/>
  <c r="R334" i="90"/>
  <c r="S334" i="90"/>
  <c r="T334" i="90"/>
  <c r="U334" i="90"/>
  <c r="V334" i="90"/>
  <c r="W334" i="90"/>
  <c r="X334" i="90"/>
  <c r="Y334" i="90"/>
  <c r="Z334" i="90"/>
  <c r="AA334" i="90"/>
  <c r="AB334" i="90"/>
  <c r="AC334" i="90"/>
  <c r="C335" i="90"/>
  <c r="D335" i="90"/>
  <c r="E335" i="90"/>
  <c r="F335" i="90"/>
  <c r="G335" i="90"/>
  <c r="H335" i="90"/>
  <c r="I335" i="90"/>
  <c r="J335" i="90"/>
  <c r="K335" i="90"/>
  <c r="L335" i="90"/>
  <c r="M335" i="90"/>
  <c r="N335" i="90"/>
  <c r="O335" i="90"/>
  <c r="P335" i="90"/>
  <c r="Q335" i="90"/>
  <c r="R335" i="90"/>
  <c r="S335" i="90"/>
  <c r="T335" i="90"/>
  <c r="U335" i="90"/>
  <c r="V335" i="90"/>
  <c r="W335" i="90"/>
  <c r="X335" i="90"/>
  <c r="Y335" i="90"/>
  <c r="Z335" i="90"/>
  <c r="AA335" i="90"/>
  <c r="AB335" i="90"/>
  <c r="AC335" i="90"/>
  <c r="C336" i="90"/>
  <c r="D336" i="90"/>
  <c r="E336" i="90"/>
  <c r="F336" i="90"/>
  <c r="G336" i="90"/>
  <c r="H336" i="90"/>
  <c r="I336" i="90"/>
  <c r="J336" i="90"/>
  <c r="K336" i="90"/>
  <c r="L336" i="90"/>
  <c r="M336" i="90"/>
  <c r="N336" i="90"/>
  <c r="O336" i="90"/>
  <c r="P336" i="90"/>
  <c r="Q336" i="90"/>
  <c r="R336" i="90"/>
  <c r="S336" i="90"/>
  <c r="T336" i="90"/>
  <c r="U336" i="90"/>
  <c r="V336" i="90"/>
  <c r="W336" i="90"/>
  <c r="X336" i="90"/>
  <c r="Y336" i="90"/>
  <c r="Z336" i="90"/>
  <c r="AA336" i="90"/>
  <c r="AB336" i="90"/>
  <c r="AC336" i="90"/>
  <c r="C337" i="90"/>
  <c r="D337" i="90"/>
  <c r="E337" i="90"/>
  <c r="F337" i="90"/>
  <c r="G337" i="90"/>
  <c r="H337" i="90"/>
  <c r="I337" i="90"/>
  <c r="J337" i="90"/>
  <c r="K337" i="90"/>
  <c r="L337" i="90"/>
  <c r="M337" i="90"/>
  <c r="N337" i="90"/>
  <c r="O337" i="90"/>
  <c r="P337" i="90"/>
  <c r="Q337" i="90"/>
  <c r="R337" i="90"/>
  <c r="S337" i="90"/>
  <c r="T337" i="90"/>
  <c r="U337" i="90"/>
  <c r="V337" i="90"/>
  <c r="W337" i="90"/>
  <c r="X337" i="90"/>
  <c r="Y337" i="90"/>
  <c r="Z337" i="90"/>
  <c r="AA337" i="90"/>
  <c r="AB337" i="90"/>
  <c r="AC337" i="90"/>
  <c r="C338" i="90"/>
  <c r="D338" i="90"/>
  <c r="E338" i="90"/>
  <c r="F338" i="90"/>
  <c r="G338" i="90"/>
  <c r="H338" i="90"/>
  <c r="I338" i="90"/>
  <c r="J338" i="90"/>
  <c r="K338" i="90"/>
  <c r="L338" i="90"/>
  <c r="M338" i="90"/>
  <c r="N338" i="90"/>
  <c r="O338" i="90"/>
  <c r="P338" i="90"/>
  <c r="Q338" i="90"/>
  <c r="R338" i="90"/>
  <c r="S338" i="90"/>
  <c r="T338" i="90"/>
  <c r="U338" i="90"/>
  <c r="V338" i="90"/>
  <c r="W338" i="90"/>
  <c r="X338" i="90"/>
  <c r="Y338" i="90"/>
  <c r="Z338" i="90"/>
  <c r="AA338" i="90"/>
  <c r="AB338" i="90"/>
  <c r="AC338" i="90"/>
  <c r="C339" i="90"/>
  <c r="D339" i="90"/>
  <c r="E339" i="90"/>
  <c r="F339" i="90"/>
  <c r="G339" i="90"/>
  <c r="H339" i="90"/>
  <c r="I339" i="90"/>
  <c r="J339" i="90"/>
  <c r="K339" i="90"/>
  <c r="L339" i="90"/>
  <c r="M339" i="90"/>
  <c r="N339" i="90"/>
  <c r="O339" i="90"/>
  <c r="P339" i="90"/>
  <c r="Q339" i="90"/>
  <c r="R339" i="90"/>
  <c r="S339" i="90"/>
  <c r="T339" i="90"/>
  <c r="U339" i="90"/>
  <c r="V339" i="90"/>
  <c r="W339" i="90"/>
  <c r="X339" i="90"/>
  <c r="Y339" i="90"/>
  <c r="Z339" i="90"/>
  <c r="AA339" i="90"/>
  <c r="AB339" i="90"/>
  <c r="AC339" i="90"/>
  <c r="C340" i="90"/>
  <c r="D340" i="90"/>
  <c r="E340" i="90"/>
  <c r="F340" i="90"/>
  <c r="G340" i="90"/>
  <c r="H340" i="90"/>
  <c r="I340" i="90"/>
  <c r="J340" i="90"/>
  <c r="K340" i="90"/>
  <c r="L340" i="90"/>
  <c r="M340" i="90"/>
  <c r="N340" i="90"/>
  <c r="O340" i="90"/>
  <c r="P340" i="90"/>
  <c r="Q340" i="90"/>
  <c r="R340" i="90"/>
  <c r="S340" i="90"/>
  <c r="T340" i="90"/>
  <c r="U340" i="90"/>
  <c r="V340" i="90"/>
  <c r="W340" i="90"/>
  <c r="X340" i="90"/>
  <c r="Y340" i="90"/>
  <c r="Z340" i="90"/>
  <c r="AA340" i="90"/>
  <c r="AB340" i="90"/>
  <c r="AC340" i="90"/>
  <c r="C341" i="90"/>
  <c r="D341" i="90"/>
  <c r="E341" i="90"/>
  <c r="F341" i="90"/>
  <c r="G341" i="90"/>
  <c r="H341" i="90"/>
  <c r="I341" i="90"/>
  <c r="J341" i="90"/>
  <c r="K341" i="90"/>
  <c r="L341" i="90"/>
  <c r="M341" i="90"/>
  <c r="N341" i="90"/>
  <c r="O341" i="90"/>
  <c r="P341" i="90"/>
  <c r="Q341" i="90"/>
  <c r="R341" i="90"/>
  <c r="S341" i="90"/>
  <c r="T341" i="90"/>
  <c r="U341" i="90"/>
  <c r="V341" i="90"/>
  <c r="W341" i="90"/>
  <c r="X341" i="90"/>
  <c r="Y341" i="90"/>
  <c r="Z341" i="90"/>
  <c r="AA341" i="90"/>
  <c r="AB341" i="90"/>
  <c r="AC341" i="90"/>
  <c r="C342" i="90"/>
  <c r="D342" i="90"/>
  <c r="E342" i="90"/>
  <c r="F342" i="90"/>
  <c r="G342" i="90"/>
  <c r="H342" i="90"/>
  <c r="I342" i="90"/>
  <c r="J342" i="90"/>
  <c r="K342" i="90"/>
  <c r="L342" i="90"/>
  <c r="M342" i="90"/>
  <c r="N342" i="90"/>
  <c r="O342" i="90"/>
  <c r="P342" i="90"/>
  <c r="Q342" i="90"/>
  <c r="R342" i="90"/>
  <c r="S342" i="90"/>
  <c r="T342" i="90"/>
  <c r="U342" i="90"/>
  <c r="V342" i="90"/>
  <c r="W342" i="90"/>
  <c r="X342" i="90"/>
  <c r="Y342" i="90"/>
  <c r="Z342" i="90"/>
  <c r="AA342" i="90"/>
  <c r="AB342" i="90"/>
  <c r="AC342" i="90"/>
  <c r="C343" i="90"/>
  <c r="D343" i="90"/>
  <c r="E343" i="90"/>
  <c r="F343" i="90"/>
  <c r="G343" i="90"/>
  <c r="H343" i="90"/>
  <c r="I343" i="90"/>
  <c r="J343" i="90"/>
  <c r="K343" i="90"/>
  <c r="L343" i="90"/>
  <c r="M343" i="90"/>
  <c r="N343" i="90"/>
  <c r="O343" i="90"/>
  <c r="P343" i="90"/>
  <c r="Q343" i="90"/>
  <c r="R343" i="90"/>
  <c r="S343" i="90"/>
  <c r="T343" i="90"/>
  <c r="U343" i="90"/>
  <c r="V343" i="90"/>
  <c r="W343" i="90"/>
  <c r="X343" i="90"/>
  <c r="Y343" i="90"/>
  <c r="Z343" i="90"/>
  <c r="AA343" i="90"/>
  <c r="AB343" i="90"/>
  <c r="AC343" i="90"/>
  <c r="C344" i="90"/>
  <c r="D344" i="90"/>
  <c r="E344" i="90"/>
  <c r="F344" i="90"/>
  <c r="G344" i="90"/>
  <c r="H344" i="90"/>
  <c r="I344" i="90"/>
  <c r="J344" i="90"/>
  <c r="K344" i="90"/>
  <c r="L344" i="90"/>
  <c r="M344" i="90"/>
  <c r="N344" i="90"/>
  <c r="O344" i="90"/>
  <c r="P344" i="90"/>
  <c r="Q344" i="90"/>
  <c r="R344" i="90"/>
  <c r="S344" i="90"/>
  <c r="T344" i="90"/>
  <c r="U344" i="90"/>
  <c r="V344" i="90"/>
  <c r="W344" i="90"/>
  <c r="X344" i="90"/>
  <c r="Y344" i="90"/>
  <c r="Z344" i="90"/>
  <c r="AA344" i="90"/>
  <c r="AB344" i="90"/>
  <c r="AC344" i="90"/>
  <c r="C345" i="90"/>
  <c r="D345" i="90"/>
  <c r="E345" i="90"/>
  <c r="F345" i="90"/>
  <c r="G345" i="90"/>
  <c r="H345" i="90"/>
  <c r="I345" i="90"/>
  <c r="J345" i="90"/>
  <c r="K345" i="90"/>
  <c r="L345" i="90"/>
  <c r="M345" i="90"/>
  <c r="N345" i="90"/>
  <c r="O345" i="90"/>
  <c r="P345" i="90"/>
  <c r="Q345" i="90"/>
  <c r="R345" i="90"/>
  <c r="S345" i="90"/>
  <c r="T345" i="90"/>
  <c r="U345" i="90"/>
  <c r="V345" i="90"/>
  <c r="W345" i="90"/>
  <c r="X345" i="90"/>
  <c r="Y345" i="90"/>
  <c r="Z345" i="90"/>
  <c r="AA345" i="90"/>
  <c r="AB345" i="90"/>
  <c r="AC345" i="90"/>
  <c r="C346" i="90"/>
  <c r="D346" i="90"/>
  <c r="E346" i="90"/>
  <c r="F346" i="90"/>
  <c r="G346" i="90"/>
  <c r="H346" i="90"/>
  <c r="I346" i="90"/>
  <c r="J346" i="90"/>
  <c r="K346" i="90"/>
  <c r="L346" i="90"/>
  <c r="M346" i="90"/>
  <c r="N346" i="90"/>
  <c r="O346" i="90"/>
  <c r="P346" i="90"/>
  <c r="Q346" i="90"/>
  <c r="R346" i="90"/>
  <c r="S346" i="90"/>
  <c r="T346" i="90"/>
  <c r="U346" i="90"/>
  <c r="V346" i="90"/>
  <c r="W346" i="90"/>
  <c r="X346" i="90"/>
  <c r="Y346" i="90"/>
  <c r="Z346" i="90"/>
  <c r="AA346" i="90"/>
  <c r="AB346" i="90"/>
  <c r="AC346" i="90"/>
  <c r="C347" i="90"/>
  <c r="D347" i="90"/>
  <c r="E347" i="90"/>
  <c r="F347" i="90"/>
  <c r="G347" i="90"/>
  <c r="H347" i="90"/>
  <c r="I347" i="90"/>
  <c r="J347" i="90"/>
  <c r="K347" i="90"/>
  <c r="L347" i="90"/>
  <c r="M347" i="90"/>
  <c r="N347" i="90"/>
  <c r="O347" i="90"/>
  <c r="P347" i="90"/>
  <c r="Q347" i="90"/>
  <c r="R347" i="90"/>
  <c r="S347" i="90"/>
  <c r="T347" i="90"/>
  <c r="U347" i="90"/>
  <c r="V347" i="90"/>
  <c r="W347" i="90"/>
  <c r="X347" i="90"/>
  <c r="Y347" i="90"/>
  <c r="Z347" i="90"/>
  <c r="AA347" i="90"/>
  <c r="AB347" i="90"/>
  <c r="AC347" i="90"/>
  <c r="C348" i="90"/>
  <c r="D348" i="90"/>
  <c r="E348" i="90"/>
  <c r="F348" i="90"/>
  <c r="G348" i="90"/>
  <c r="H348" i="90"/>
  <c r="I348" i="90"/>
  <c r="J348" i="90"/>
  <c r="K348" i="90"/>
  <c r="L348" i="90"/>
  <c r="M348" i="90"/>
  <c r="N348" i="90"/>
  <c r="O348" i="90"/>
  <c r="P348" i="90"/>
  <c r="Q348" i="90"/>
  <c r="R348" i="90"/>
  <c r="S348" i="90"/>
  <c r="T348" i="90"/>
  <c r="U348" i="90"/>
  <c r="V348" i="90"/>
  <c r="W348" i="90"/>
  <c r="X348" i="90"/>
  <c r="Y348" i="90"/>
  <c r="Z348" i="90"/>
  <c r="AA348" i="90"/>
  <c r="AB348" i="90"/>
  <c r="AC348" i="90"/>
  <c r="C349" i="90"/>
  <c r="D349" i="90"/>
  <c r="E349" i="90"/>
  <c r="F349" i="90"/>
  <c r="G349" i="90"/>
  <c r="H349" i="90"/>
  <c r="I349" i="90"/>
  <c r="J349" i="90"/>
  <c r="K349" i="90"/>
  <c r="L349" i="90"/>
  <c r="M349" i="90"/>
  <c r="N349" i="90"/>
  <c r="O349" i="90"/>
  <c r="P349" i="90"/>
  <c r="Q349" i="90"/>
  <c r="R349" i="90"/>
  <c r="S349" i="90"/>
  <c r="T349" i="90"/>
  <c r="U349" i="90"/>
  <c r="V349" i="90"/>
  <c r="W349" i="90"/>
  <c r="X349" i="90"/>
  <c r="Y349" i="90"/>
  <c r="Z349" i="90"/>
  <c r="AA349" i="90"/>
  <c r="AB349" i="90"/>
  <c r="AC349" i="90"/>
  <c r="C350" i="90"/>
  <c r="D350" i="90"/>
  <c r="E350" i="90"/>
  <c r="F350" i="90"/>
  <c r="G350" i="90"/>
  <c r="H350" i="90"/>
  <c r="I350" i="90"/>
  <c r="J350" i="90"/>
  <c r="K350" i="90"/>
  <c r="L350" i="90"/>
  <c r="M350" i="90"/>
  <c r="N350" i="90"/>
  <c r="O350" i="90"/>
  <c r="P350" i="90"/>
  <c r="Q350" i="90"/>
  <c r="R350" i="90"/>
  <c r="S350" i="90"/>
  <c r="T350" i="90"/>
  <c r="U350" i="90"/>
  <c r="V350" i="90"/>
  <c r="W350" i="90"/>
  <c r="X350" i="90"/>
  <c r="Y350" i="90"/>
  <c r="Z350" i="90"/>
  <c r="AA350" i="90"/>
  <c r="AB350" i="90"/>
  <c r="AC350" i="90"/>
  <c r="C351" i="90"/>
  <c r="D351" i="90"/>
  <c r="E351" i="90"/>
  <c r="F351" i="90"/>
  <c r="G351" i="90"/>
  <c r="H351" i="90"/>
  <c r="I351" i="90"/>
  <c r="J351" i="90"/>
  <c r="K351" i="90"/>
  <c r="L351" i="90"/>
  <c r="M351" i="90"/>
  <c r="N351" i="90"/>
  <c r="O351" i="90"/>
  <c r="P351" i="90"/>
  <c r="Q351" i="90"/>
  <c r="R351" i="90"/>
  <c r="S351" i="90"/>
  <c r="T351" i="90"/>
  <c r="U351" i="90"/>
  <c r="V351" i="90"/>
  <c r="W351" i="90"/>
  <c r="X351" i="90"/>
  <c r="Y351" i="90"/>
  <c r="Z351" i="90"/>
  <c r="AA351" i="90"/>
  <c r="AB351" i="90"/>
  <c r="AC351" i="90"/>
  <c r="C352" i="90"/>
  <c r="D352" i="90"/>
  <c r="E352" i="90"/>
  <c r="F352" i="90"/>
  <c r="G352" i="90"/>
  <c r="H352" i="90"/>
  <c r="I352" i="90"/>
  <c r="J352" i="90"/>
  <c r="K352" i="90"/>
  <c r="L352" i="90"/>
  <c r="M352" i="90"/>
  <c r="N352" i="90"/>
  <c r="O352" i="90"/>
  <c r="P352" i="90"/>
  <c r="Q352" i="90"/>
  <c r="R352" i="90"/>
  <c r="S352" i="90"/>
  <c r="T352" i="90"/>
  <c r="U352" i="90"/>
  <c r="V352" i="90"/>
  <c r="W352" i="90"/>
  <c r="X352" i="90"/>
  <c r="Y352" i="90"/>
  <c r="Z352" i="90"/>
  <c r="AA352" i="90"/>
  <c r="AB352" i="90"/>
  <c r="AC352" i="90"/>
  <c r="C353" i="90"/>
  <c r="D353" i="90"/>
  <c r="E353" i="90"/>
  <c r="F353" i="90"/>
  <c r="G353" i="90"/>
  <c r="H353" i="90"/>
  <c r="I353" i="90"/>
  <c r="J353" i="90"/>
  <c r="K353" i="90"/>
  <c r="L353" i="90"/>
  <c r="M353" i="90"/>
  <c r="N353" i="90"/>
  <c r="O353" i="90"/>
  <c r="P353" i="90"/>
  <c r="Q353" i="90"/>
  <c r="R353" i="90"/>
  <c r="S353" i="90"/>
  <c r="T353" i="90"/>
  <c r="U353" i="90"/>
  <c r="V353" i="90"/>
  <c r="W353" i="90"/>
  <c r="X353" i="90"/>
  <c r="Y353" i="90"/>
  <c r="Z353" i="90"/>
  <c r="AA353" i="90"/>
  <c r="AB353" i="90"/>
  <c r="AC353" i="90"/>
  <c r="C354" i="90"/>
  <c r="D354" i="90"/>
  <c r="E354" i="90"/>
  <c r="F354" i="90"/>
  <c r="G354" i="90"/>
  <c r="H354" i="90"/>
  <c r="I354" i="90"/>
  <c r="J354" i="90"/>
  <c r="K354" i="90"/>
  <c r="L354" i="90"/>
  <c r="M354" i="90"/>
  <c r="N354" i="90"/>
  <c r="O354" i="90"/>
  <c r="P354" i="90"/>
  <c r="Q354" i="90"/>
  <c r="R354" i="90"/>
  <c r="S354" i="90"/>
  <c r="T354" i="90"/>
  <c r="U354" i="90"/>
  <c r="V354" i="90"/>
  <c r="W354" i="90"/>
  <c r="X354" i="90"/>
  <c r="Y354" i="90"/>
  <c r="Z354" i="90"/>
  <c r="AA354" i="90"/>
  <c r="AB354" i="90"/>
  <c r="AC354" i="90"/>
  <c r="C355" i="90"/>
  <c r="D355" i="90"/>
  <c r="E355" i="90"/>
  <c r="F355" i="90"/>
  <c r="G355" i="90"/>
  <c r="H355" i="90"/>
  <c r="I355" i="90"/>
  <c r="J355" i="90"/>
  <c r="K355" i="90"/>
  <c r="L355" i="90"/>
  <c r="M355" i="90"/>
  <c r="N355" i="90"/>
  <c r="O355" i="90"/>
  <c r="P355" i="90"/>
  <c r="Q355" i="90"/>
  <c r="R355" i="90"/>
  <c r="S355" i="90"/>
  <c r="T355" i="90"/>
  <c r="U355" i="90"/>
  <c r="V355" i="90"/>
  <c r="W355" i="90"/>
  <c r="X355" i="90"/>
  <c r="Y355" i="90"/>
  <c r="Z355" i="90"/>
  <c r="AA355" i="90"/>
  <c r="AB355" i="90"/>
  <c r="AC355" i="90"/>
  <c r="C356" i="90"/>
  <c r="D356" i="90"/>
  <c r="E356" i="90"/>
  <c r="F356" i="90"/>
  <c r="G356" i="90"/>
  <c r="H356" i="90"/>
  <c r="I356" i="90"/>
  <c r="J356" i="90"/>
  <c r="K356" i="90"/>
  <c r="L356" i="90"/>
  <c r="M356" i="90"/>
  <c r="N356" i="90"/>
  <c r="O356" i="90"/>
  <c r="P356" i="90"/>
  <c r="Q356" i="90"/>
  <c r="R356" i="90"/>
  <c r="S356" i="90"/>
  <c r="T356" i="90"/>
  <c r="U356" i="90"/>
  <c r="V356" i="90"/>
  <c r="W356" i="90"/>
  <c r="X356" i="90"/>
  <c r="Y356" i="90"/>
  <c r="Z356" i="90"/>
  <c r="AA356" i="90"/>
  <c r="AB356" i="90"/>
  <c r="AC356" i="90"/>
  <c r="C357" i="90"/>
  <c r="D357" i="90"/>
  <c r="E357" i="90"/>
  <c r="F357" i="90"/>
  <c r="G357" i="90"/>
  <c r="H357" i="90"/>
  <c r="I357" i="90"/>
  <c r="J357" i="90"/>
  <c r="K357" i="90"/>
  <c r="L357" i="90"/>
  <c r="M357" i="90"/>
  <c r="N357" i="90"/>
  <c r="O357" i="90"/>
  <c r="P357" i="90"/>
  <c r="Q357" i="90"/>
  <c r="R357" i="90"/>
  <c r="S357" i="90"/>
  <c r="T357" i="90"/>
  <c r="U357" i="90"/>
  <c r="V357" i="90"/>
  <c r="W357" i="90"/>
  <c r="X357" i="90"/>
  <c r="Y357" i="90"/>
  <c r="Z357" i="90"/>
  <c r="AA357" i="90"/>
  <c r="AB357" i="90"/>
  <c r="AC357" i="90"/>
  <c r="C358" i="90"/>
  <c r="D358" i="90"/>
  <c r="E358" i="90"/>
  <c r="F358" i="90"/>
  <c r="G358" i="90"/>
  <c r="H358" i="90"/>
  <c r="I358" i="90"/>
  <c r="J358" i="90"/>
  <c r="K358" i="90"/>
  <c r="L358" i="90"/>
  <c r="M358" i="90"/>
  <c r="N358" i="90"/>
  <c r="O358" i="90"/>
  <c r="P358" i="90"/>
  <c r="Q358" i="90"/>
  <c r="R358" i="90"/>
  <c r="S358" i="90"/>
  <c r="T358" i="90"/>
  <c r="U358" i="90"/>
  <c r="V358" i="90"/>
  <c r="W358" i="90"/>
  <c r="X358" i="90"/>
  <c r="Y358" i="90"/>
  <c r="Z358" i="90"/>
  <c r="AA358" i="90"/>
  <c r="AB358" i="90"/>
  <c r="AC358" i="90"/>
  <c r="C359" i="90"/>
  <c r="D359" i="90"/>
  <c r="E359" i="90"/>
  <c r="F359" i="90"/>
  <c r="G359" i="90"/>
  <c r="H359" i="90"/>
  <c r="I359" i="90"/>
  <c r="J359" i="90"/>
  <c r="K359" i="90"/>
  <c r="L359" i="90"/>
  <c r="M359" i="90"/>
  <c r="N359" i="90"/>
  <c r="O359" i="90"/>
  <c r="P359" i="90"/>
  <c r="Q359" i="90"/>
  <c r="R359" i="90"/>
  <c r="S359" i="90"/>
  <c r="T359" i="90"/>
  <c r="U359" i="90"/>
  <c r="V359" i="90"/>
  <c r="W359" i="90"/>
  <c r="X359" i="90"/>
  <c r="Y359" i="90"/>
  <c r="Z359" i="90"/>
  <c r="AA359" i="90"/>
  <c r="AB359" i="90"/>
  <c r="AC359" i="90"/>
  <c r="C360" i="90"/>
  <c r="D360" i="90"/>
  <c r="E360" i="90"/>
  <c r="F360" i="90"/>
  <c r="G360" i="90"/>
  <c r="H360" i="90"/>
  <c r="I360" i="90"/>
  <c r="J360" i="90"/>
  <c r="K360" i="90"/>
  <c r="L360" i="90"/>
  <c r="M360" i="90"/>
  <c r="N360" i="90"/>
  <c r="O360" i="90"/>
  <c r="P360" i="90"/>
  <c r="Q360" i="90"/>
  <c r="R360" i="90"/>
  <c r="S360" i="90"/>
  <c r="T360" i="90"/>
  <c r="U360" i="90"/>
  <c r="V360" i="90"/>
  <c r="W360" i="90"/>
  <c r="X360" i="90"/>
  <c r="Y360" i="90"/>
  <c r="Z360" i="90"/>
  <c r="AA360" i="90"/>
  <c r="AB360" i="90"/>
  <c r="AC360" i="90"/>
  <c r="C361" i="90"/>
  <c r="D361" i="90"/>
  <c r="E361" i="90"/>
  <c r="F361" i="90"/>
  <c r="G361" i="90"/>
  <c r="H361" i="90"/>
  <c r="I361" i="90"/>
  <c r="J361" i="90"/>
  <c r="K361" i="90"/>
  <c r="L361" i="90"/>
  <c r="M361" i="90"/>
  <c r="N361" i="90"/>
  <c r="O361" i="90"/>
  <c r="P361" i="90"/>
  <c r="Q361" i="90"/>
  <c r="R361" i="90"/>
  <c r="S361" i="90"/>
  <c r="T361" i="90"/>
  <c r="U361" i="90"/>
  <c r="V361" i="90"/>
  <c r="W361" i="90"/>
  <c r="X361" i="90"/>
  <c r="Y361" i="90"/>
  <c r="Z361" i="90"/>
  <c r="AA361" i="90"/>
  <c r="AB361" i="90"/>
  <c r="AC361" i="90"/>
  <c r="C362" i="90"/>
  <c r="D362" i="90"/>
  <c r="E362" i="90"/>
  <c r="F362" i="90"/>
  <c r="G362" i="90"/>
  <c r="H362" i="90"/>
  <c r="I362" i="90"/>
  <c r="J362" i="90"/>
  <c r="K362" i="90"/>
  <c r="L362" i="90"/>
  <c r="M362" i="90"/>
  <c r="N362" i="90"/>
  <c r="O362" i="90"/>
  <c r="P362" i="90"/>
  <c r="Q362" i="90"/>
  <c r="R362" i="90"/>
  <c r="S362" i="90"/>
  <c r="T362" i="90"/>
  <c r="U362" i="90"/>
  <c r="V362" i="90"/>
  <c r="W362" i="90"/>
  <c r="X362" i="90"/>
  <c r="Y362" i="90"/>
  <c r="Z362" i="90"/>
  <c r="AA362" i="90"/>
  <c r="AB362" i="90"/>
  <c r="AC362" i="90"/>
  <c r="C363" i="90"/>
  <c r="D363" i="90"/>
  <c r="E363" i="90"/>
  <c r="F363" i="90"/>
  <c r="G363" i="90"/>
  <c r="H363" i="90"/>
  <c r="I363" i="90"/>
  <c r="J363" i="90"/>
  <c r="K363" i="90"/>
  <c r="L363" i="90"/>
  <c r="M363" i="90"/>
  <c r="N363" i="90"/>
  <c r="O363" i="90"/>
  <c r="P363" i="90"/>
  <c r="Q363" i="90"/>
  <c r="R363" i="90"/>
  <c r="S363" i="90"/>
  <c r="T363" i="90"/>
  <c r="U363" i="90"/>
  <c r="V363" i="90"/>
  <c r="W363" i="90"/>
  <c r="X363" i="90"/>
  <c r="Y363" i="90"/>
  <c r="Z363" i="90"/>
  <c r="AA363" i="90"/>
  <c r="AB363" i="90"/>
  <c r="AC363" i="90"/>
  <c r="C364" i="90"/>
  <c r="D364" i="90"/>
  <c r="E364" i="90"/>
  <c r="F364" i="90"/>
  <c r="G364" i="90"/>
  <c r="H364" i="90"/>
  <c r="I364" i="90"/>
  <c r="J364" i="90"/>
  <c r="K364" i="90"/>
  <c r="L364" i="90"/>
  <c r="M364" i="90"/>
  <c r="N364" i="90"/>
  <c r="O364" i="90"/>
  <c r="P364" i="90"/>
  <c r="Q364" i="90"/>
  <c r="R364" i="90"/>
  <c r="S364" i="90"/>
  <c r="T364" i="90"/>
  <c r="U364" i="90"/>
  <c r="V364" i="90"/>
  <c r="W364" i="90"/>
  <c r="X364" i="90"/>
  <c r="Y364" i="90"/>
  <c r="Z364" i="90"/>
  <c r="AA364" i="90"/>
  <c r="AB364" i="90"/>
  <c r="AC364" i="90"/>
  <c r="C365" i="90"/>
  <c r="D365" i="90"/>
  <c r="E365" i="90"/>
  <c r="F365" i="90"/>
  <c r="G365" i="90"/>
  <c r="H365" i="90"/>
  <c r="I365" i="90"/>
  <c r="J365" i="90"/>
  <c r="K365" i="90"/>
  <c r="L365" i="90"/>
  <c r="M365" i="90"/>
  <c r="N365" i="90"/>
  <c r="O365" i="90"/>
  <c r="P365" i="90"/>
  <c r="Q365" i="90"/>
  <c r="R365" i="90"/>
  <c r="S365" i="90"/>
  <c r="T365" i="90"/>
  <c r="U365" i="90"/>
  <c r="V365" i="90"/>
  <c r="W365" i="90"/>
  <c r="X365" i="90"/>
  <c r="Y365" i="90"/>
  <c r="Z365" i="90"/>
  <c r="AA365" i="90"/>
  <c r="AB365" i="90"/>
  <c r="AC365" i="90"/>
  <c r="C366" i="90"/>
  <c r="D366" i="90"/>
  <c r="E366" i="90"/>
  <c r="F366" i="90"/>
  <c r="G366" i="90"/>
  <c r="H366" i="90"/>
  <c r="I366" i="90"/>
  <c r="J366" i="90"/>
  <c r="K366" i="90"/>
  <c r="L366" i="90"/>
  <c r="M366" i="90"/>
  <c r="N366" i="90"/>
  <c r="O366" i="90"/>
  <c r="P366" i="90"/>
  <c r="Q366" i="90"/>
  <c r="R366" i="90"/>
  <c r="S366" i="90"/>
  <c r="T366" i="90"/>
  <c r="U366" i="90"/>
  <c r="V366" i="90"/>
  <c r="W366" i="90"/>
  <c r="X366" i="90"/>
  <c r="Y366" i="90"/>
  <c r="Z366" i="90"/>
  <c r="AA366" i="90"/>
  <c r="AB366" i="90"/>
  <c r="AC366" i="90"/>
  <c r="E6" i="90"/>
  <c r="F6" i="90"/>
  <c r="G6" i="90"/>
  <c r="H6" i="90"/>
  <c r="I6" i="90"/>
  <c r="J6" i="90"/>
  <c r="K6" i="90"/>
  <c r="L6" i="90"/>
  <c r="M6" i="90"/>
  <c r="N6" i="90"/>
  <c r="O6" i="90"/>
  <c r="P6" i="90"/>
  <c r="Q6" i="90"/>
  <c r="R6" i="90"/>
  <c r="S6" i="90"/>
  <c r="T6" i="90"/>
  <c r="U6" i="90"/>
  <c r="V6" i="90"/>
  <c r="W6" i="90"/>
  <c r="X6" i="90"/>
  <c r="Y6" i="90"/>
  <c r="Z6" i="90"/>
  <c r="AA6" i="90"/>
  <c r="AB6" i="90"/>
  <c r="AC6" i="90"/>
  <c r="D6" i="90"/>
  <c r="B6" i="90"/>
  <c r="T3" i="2"/>
  <c r="S3" i="2"/>
  <c r="AD364" i="2" l="1"/>
  <c r="AD363" i="2"/>
  <c r="AD362" i="2"/>
  <c r="AD361" i="2"/>
  <c r="AD360" i="2"/>
  <c r="AD359" i="2"/>
  <c r="AD358" i="2"/>
  <c r="AD357" i="2"/>
  <c r="AD356" i="2"/>
  <c r="AD355" i="2"/>
  <c r="AD354" i="2"/>
  <c r="AD353" i="2"/>
  <c r="AD352" i="2"/>
  <c r="AD351" i="2"/>
  <c r="AD350" i="2"/>
  <c r="AD349" i="2"/>
  <c r="AD348" i="2"/>
  <c r="AD347" i="2"/>
  <c r="AD346" i="2"/>
  <c r="AD345" i="2"/>
  <c r="AD344" i="2"/>
  <c r="AD343" i="2"/>
  <c r="AD342" i="2"/>
  <c r="AD341" i="2"/>
  <c r="AD340" i="2"/>
  <c r="AD339" i="2"/>
  <c r="AD338" i="2"/>
  <c r="AD337" i="2"/>
  <c r="AD336" i="2"/>
  <c r="AD335" i="2"/>
  <c r="AD334" i="2"/>
  <c r="AD333" i="2"/>
  <c r="AD332" i="2"/>
  <c r="AD331" i="2"/>
  <c r="AD330" i="2"/>
  <c r="AD329" i="2"/>
  <c r="AD328" i="2"/>
  <c r="AD327" i="2"/>
  <c r="AD326" i="2"/>
  <c r="AD325" i="2"/>
  <c r="AD324" i="2"/>
  <c r="AD323" i="2"/>
  <c r="AD322" i="2"/>
  <c r="AD321" i="2"/>
  <c r="AD320" i="2"/>
  <c r="AD319" i="2"/>
  <c r="AD318" i="2"/>
  <c r="AD317" i="2"/>
  <c r="AD316" i="2"/>
  <c r="AD315" i="2"/>
  <c r="AD314" i="2"/>
  <c r="AD313" i="2"/>
  <c r="AD312" i="2"/>
  <c r="AD311" i="2"/>
  <c r="AD310" i="2"/>
  <c r="AD309" i="2"/>
  <c r="AD308" i="2"/>
  <c r="AD307" i="2"/>
  <c r="AD306" i="2"/>
  <c r="AD305" i="2"/>
  <c r="AD304" i="2"/>
  <c r="AD303" i="2"/>
  <c r="AD302" i="2"/>
  <c r="AD301" i="2"/>
  <c r="AD300" i="2"/>
  <c r="AD299" i="2"/>
  <c r="AD298" i="2"/>
  <c r="AD297" i="2"/>
  <c r="AD296" i="2"/>
  <c r="AD295" i="2"/>
  <c r="AD294" i="2"/>
  <c r="AD293" i="2"/>
  <c r="AD292" i="2"/>
  <c r="AD291" i="2"/>
  <c r="AD290" i="2"/>
  <c r="AD289" i="2"/>
  <c r="AD288" i="2"/>
  <c r="AD287" i="2"/>
  <c r="AD286" i="2"/>
  <c r="AD285" i="2"/>
  <c r="AD284" i="2"/>
  <c r="AD283" i="2"/>
  <c r="AD282" i="2"/>
  <c r="AD281" i="2"/>
  <c r="AD280" i="2"/>
  <c r="AD279" i="2"/>
  <c r="AD278" i="2"/>
  <c r="AD277" i="2"/>
  <c r="AD276" i="2"/>
  <c r="AD275" i="2"/>
  <c r="AD274" i="2"/>
  <c r="AD273" i="2"/>
  <c r="AD272" i="2"/>
  <c r="AD271" i="2"/>
  <c r="AD270" i="2"/>
  <c r="AD269" i="2"/>
  <c r="AD268" i="2"/>
  <c r="AD267" i="2"/>
  <c r="AD266" i="2"/>
  <c r="AD265" i="2"/>
  <c r="AD264" i="2"/>
  <c r="AD263" i="2"/>
  <c r="AD262" i="2"/>
  <c r="AD261" i="2"/>
  <c r="AD260" i="2"/>
  <c r="AD259" i="2"/>
  <c r="AD258" i="2"/>
  <c r="AD257" i="2"/>
  <c r="AD256" i="2"/>
  <c r="AD255" i="2"/>
  <c r="AD254" i="2"/>
  <c r="AD253" i="2"/>
  <c r="AD252" i="2"/>
  <c r="AD251" i="2"/>
  <c r="AD25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8" i="92"/>
  <c r="AC9" i="92" s="1"/>
  <c r="AB8" i="92"/>
  <c r="AB9" i="92" s="1"/>
  <c r="AA8" i="92"/>
  <c r="AA9" i="92" s="1"/>
  <c r="Z8" i="92"/>
  <c r="Z9" i="92" s="1"/>
  <c r="Y8" i="92"/>
  <c r="Y9" i="92" s="1"/>
  <c r="X8" i="92"/>
  <c r="X9" i="92" s="1"/>
  <c r="W8" i="92"/>
  <c r="W9" i="92" s="1"/>
  <c r="V8" i="92"/>
  <c r="V9" i="92" s="1"/>
  <c r="U8" i="92"/>
  <c r="U9" i="92" s="1"/>
  <c r="T8" i="92"/>
  <c r="T9" i="92" s="1"/>
  <c r="S8" i="92"/>
  <c r="S9" i="92" s="1"/>
  <c r="R8" i="92"/>
  <c r="R9" i="92" s="1"/>
  <c r="Q8" i="92"/>
  <c r="Q9" i="92" s="1"/>
  <c r="P8" i="92"/>
  <c r="P9" i="92" s="1"/>
  <c r="O8" i="92"/>
  <c r="O9" i="92" s="1"/>
  <c r="N8" i="92"/>
  <c r="N9" i="92" s="1"/>
  <c r="M8" i="92"/>
  <c r="M9" i="92" s="1"/>
  <c r="L8" i="92"/>
  <c r="L9" i="92" s="1"/>
  <c r="K8" i="92"/>
  <c r="K9" i="92" s="1"/>
  <c r="J8" i="92"/>
  <c r="J9" i="92" s="1"/>
  <c r="I8" i="92"/>
  <c r="I9" i="92" s="1"/>
  <c r="H8" i="92"/>
  <c r="H9" i="92" s="1"/>
  <c r="G8" i="92"/>
  <c r="G9" i="92" s="1"/>
  <c r="F8" i="92"/>
  <c r="F9" i="92" s="1"/>
  <c r="E8" i="92"/>
  <c r="E9" i="92" s="1"/>
  <c r="D8" i="92"/>
  <c r="D9" i="92" s="1"/>
  <c r="C8" i="92"/>
  <c r="C9" i="92" s="1"/>
  <c r="B8" i="92"/>
  <c r="B9" i="92" s="1"/>
  <c r="AC3" i="2"/>
  <c r="AB3" i="2"/>
  <c r="AA3" i="2"/>
  <c r="Z3" i="2"/>
  <c r="Y3" i="2"/>
  <c r="X3" i="2"/>
  <c r="W3" i="2"/>
  <c r="V3" i="2"/>
  <c r="U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B366" i="90" l="1"/>
  <c r="B362" i="90"/>
  <c r="B365" i="90"/>
  <c r="B364" i="90"/>
  <c r="B363" i="90"/>
  <c r="B361" i="90"/>
  <c r="B357" i="90"/>
  <c r="B360" i="90"/>
  <c r="B356" i="90"/>
  <c r="B359" i="90"/>
  <c r="B355" i="90"/>
  <c r="B358" i="90"/>
  <c r="B353" i="90"/>
  <c r="B349" i="90"/>
  <c r="B354" i="90"/>
  <c r="B352" i="90"/>
  <c r="B348" i="90"/>
  <c r="B351" i="90"/>
  <c r="B347" i="90"/>
  <c r="B350" i="90"/>
  <c r="B345" i="90"/>
  <c r="B341" i="90"/>
  <c r="B344" i="90"/>
  <c r="B343" i="90"/>
  <c r="B339" i="90"/>
  <c r="B335" i="90"/>
  <c r="B331" i="90"/>
  <c r="B338" i="90"/>
  <c r="B334" i="90"/>
  <c r="B330" i="90"/>
  <c r="B346" i="90"/>
  <c r="B337" i="90"/>
  <c r="B333" i="90"/>
  <c r="B329" i="90"/>
  <c r="B342" i="90"/>
  <c r="B340" i="90"/>
  <c r="B336" i="90"/>
  <c r="B332" i="90"/>
  <c r="B325" i="90"/>
  <c r="B321" i="90"/>
  <c r="B317" i="90"/>
  <c r="B328" i="90"/>
  <c r="B324" i="90"/>
  <c r="B320" i="90"/>
  <c r="B316" i="90"/>
  <c r="B327" i="90"/>
  <c r="B323" i="90"/>
  <c r="B319" i="90"/>
  <c r="B315" i="90"/>
  <c r="B326" i="90"/>
  <c r="B322" i="90"/>
  <c r="B318" i="90"/>
  <c r="B313" i="90"/>
  <c r="B309" i="90"/>
  <c r="B305" i="90"/>
  <c r="B301" i="90"/>
  <c r="B297" i="90"/>
  <c r="B312" i="90"/>
  <c r="B308" i="90"/>
  <c r="B304" i="90"/>
  <c r="B300" i="90"/>
  <c r="B296" i="90"/>
  <c r="B311" i="90"/>
  <c r="B307" i="90"/>
  <c r="B303" i="90"/>
  <c r="B299" i="90"/>
  <c r="B295" i="90"/>
  <c r="B314" i="90"/>
  <c r="B310" i="90"/>
  <c r="B306" i="90"/>
  <c r="B302" i="90"/>
  <c r="B298" i="90"/>
  <c r="B292" i="90"/>
  <c r="B288" i="90"/>
  <c r="B284" i="90"/>
  <c r="B280" i="90"/>
  <c r="B276" i="90"/>
  <c r="B272" i="90"/>
  <c r="B268" i="90"/>
  <c r="B291" i="90"/>
  <c r="B287" i="90"/>
  <c r="B283" i="90"/>
  <c r="B294" i="90"/>
  <c r="B290" i="90"/>
  <c r="B286" i="90"/>
  <c r="B282" i="90"/>
  <c r="B278" i="90"/>
  <c r="B274" i="90"/>
  <c r="B270" i="90"/>
  <c r="B293" i="90"/>
  <c r="B289" i="90"/>
  <c r="B285" i="90"/>
  <c r="B281" i="90"/>
  <c r="B277" i="90"/>
  <c r="B269" i="90"/>
  <c r="B264" i="90"/>
  <c r="B260" i="90"/>
  <c r="B256" i="90"/>
  <c r="B252" i="90"/>
  <c r="B248" i="90"/>
  <c r="B275" i="90"/>
  <c r="B267" i="90"/>
  <c r="B263" i="90"/>
  <c r="B259" i="90"/>
  <c r="B255" i="90"/>
  <c r="B251" i="90"/>
  <c r="B273" i="90"/>
  <c r="B266" i="90"/>
  <c r="B262" i="90"/>
  <c r="B258" i="90"/>
  <c r="B254" i="90"/>
  <c r="B250" i="90"/>
  <c r="B246" i="90"/>
  <c r="B265" i="90"/>
  <c r="B249" i="90"/>
  <c r="B244" i="90"/>
  <c r="B240" i="90"/>
  <c r="B236" i="90"/>
  <c r="B232" i="90"/>
  <c r="B271" i="90"/>
  <c r="B261" i="90"/>
  <c r="B247" i="90"/>
  <c r="B243" i="90"/>
  <c r="B239" i="90"/>
  <c r="B235" i="90"/>
  <c r="B231" i="90"/>
  <c r="B227" i="90"/>
  <c r="B241" i="90"/>
  <c r="B233" i="90"/>
  <c r="B226" i="90"/>
  <c r="B222" i="90"/>
  <c r="B218" i="90"/>
  <c r="B214" i="90"/>
  <c r="B210" i="90"/>
  <c r="B206" i="90"/>
  <c r="B202" i="90"/>
  <c r="B198" i="90"/>
  <c r="B194" i="90"/>
  <c r="B190" i="90"/>
  <c r="B186" i="90"/>
  <c r="B257" i="90"/>
  <c r="B245" i="90"/>
  <c r="B238" i="90"/>
  <c r="B230" i="90"/>
  <c r="B225" i="90"/>
  <c r="B221" i="90"/>
  <c r="B217" i="90"/>
  <c r="B213" i="90"/>
  <c r="B209" i="90"/>
  <c r="B205" i="90"/>
  <c r="B201" i="90"/>
  <c r="B197" i="90"/>
  <c r="B193" i="90"/>
  <c r="B189" i="90"/>
  <c r="B185" i="90"/>
  <c r="B234" i="90"/>
  <c r="B223" i="90"/>
  <c r="B215" i="90"/>
  <c r="B207" i="90"/>
  <c r="B199" i="90"/>
  <c r="B191" i="90"/>
  <c r="B181" i="90"/>
  <c r="B177" i="90"/>
  <c r="B173" i="90"/>
  <c r="B169" i="90"/>
  <c r="B165" i="90"/>
  <c r="B161" i="90"/>
  <c r="B157" i="90"/>
  <c r="B224" i="90"/>
  <c r="B212" i="90"/>
  <c r="B203" i="90"/>
  <c r="B192" i="90"/>
  <c r="B182" i="90"/>
  <c r="B176" i="90"/>
  <c r="B171" i="90"/>
  <c r="B166" i="90"/>
  <c r="B160" i="90"/>
  <c r="B152" i="90"/>
  <c r="B148" i="90"/>
  <c r="B144" i="90"/>
  <c r="B140" i="90"/>
  <c r="B136" i="90"/>
  <c r="B132" i="90"/>
  <c r="B128" i="90"/>
  <c r="B124" i="90"/>
  <c r="B120" i="90"/>
  <c r="B116" i="90"/>
  <c r="B112" i="90"/>
  <c r="B108" i="90"/>
  <c r="B104" i="90"/>
  <c r="B100" i="90"/>
  <c r="B96" i="90"/>
  <c r="B92" i="90"/>
  <c r="B88" i="90"/>
  <c r="B220" i="90"/>
  <c r="B211" i="90"/>
  <c r="B200" i="90"/>
  <c r="B188" i="90"/>
  <c r="B180" i="90"/>
  <c r="B175" i="90"/>
  <c r="B170" i="90"/>
  <c r="B279" i="90"/>
  <c r="B253" i="90"/>
  <c r="B237" i="90"/>
  <c r="B228" i="90"/>
  <c r="B219" i="90"/>
  <c r="B208" i="90"/>
  <c r="B174" i="90"/>
  <c r="B159" i="90"/>
  <c r="B156" i="90"/>
  <c r="B151" i="90"/>
  <c r="B146" i="90"/>
  <c r="B141" i="90"/>
  <c r="B135" i="90"/>
  <c r="B130" i="90"/>
  <c r="B125" i="90"/>
  <c r="B119" i="90"/>
  <c r="B114" i="90"/>
  <c r="B109" i="90"/>
  <c r="B103" i="90"/>
  <c r="B98" i="90"/>
  <c r="B93" i="90"/>
  <c r="B87" i="90"/>
  <c r="B83" i="90"/>
  <c r="B79" i="90"/>
  <c r="B75" i="90"/>
  <c r="B71" i="90"/>
  <c r="B67" i="90"/>
  <c r="B63" i="90"/>
  <c r="B59" i="90"/>
  <c r="B55" i="90"/>
  <c r="B51" i="90"/>
  <c r="B47" i="90"/>
  <c r="B216" i="90"/>
  <c r="B195" i="90"/>
  <c r="B184" i="90"/>
  <c r="B183" i="90"/>
  <c r="B172" i="90"/>
  <c r="B162" i="90"/>
  <c r="B155" i="90"/>
  <c r="B150" i="90"/>
  <c r="B145" i="90"/>
  <c r="B139" i="90"/>
  <c r="B134" i="90"/>
  <c r="B129" i="90"/>
  <c r="B123" i="90"/>
  <c r="B118" i="90"/>
  <c r="B113" i="90"/>
  <c r="B107" i="90"/>
  <c r="B102" i="90"/>
  <c r="B97" i="90"/>
  <c r="B91" i="90"/>
  <c r="B86" i="90"/>
  <c r="B82" i="90"/>
  <c r="B78" i="90"/>
  <c r="B74" i="90"/>
  <c r="B70" i="90"/>
  <c r="B66" i="90"/>
  <c r="B62" i="90"/>
  <c r="B58" i="90"/>
  <c r="B54" i="90"/>
  <c r="B50" i="90"/>
  <c r="B46" i="90"/>
  <c r="B229" i="90"/>
  <c r="B204" i="90"/>
  <c r="B196" i="90"/>
  <c r="B187" i="90"/>
  <c r="B179" i="90"/>
  <c r="B168" i="90"/>
  <c r="B163" i="90"/>
  <c r="B154" i="90"/>
  <c r="B149" i="90"/>
  <c r="B138" i="90"/>
  <c r="B127" i="90"/>
  <c r="B117" i="90"/>
  <c r="B106" i="90"/>
  <c r="B95" i="90"/>
  <c r="B85" i="90"/>
  <c r="B77" i="90"/>
  <c r="B69" i="90"/>
  <c r="B61" i="90"/>
  <c r="B53" i="90"/>
  <c r="B45" i="90"/>
  <c r="B43" i="90"/>
  <c r="B242" i="90"/>
  <c r="B178" i="90"/>
  <c r="B167" i="90"/>
  <c r="B164" i="90"/>
  <c r="B147" i="90"/>
  <c r="B137" i="90"/>
  <c r="B126" i="90"/>
  <c r="B115" i="90"/>
  <c r="B105" i="90"/>
  <c r="B94" i="90"/>
  <c r="B84" i="90"/>
  <c r="B76" i="90"/>
  <c r="B68" i="90"/>
  <c r="B60" i="90"/>
  <c r="B52" i="90"/>
  <c r="B44" i="90"/>
  <c r="B143" i="90"/>
  <c r="B133" i="90"/>
  <c r="B122" i="90"/>
  <c r="B111" i="90"/>
  <c r="B101" i="90"/>
  <c r="B90" i="90"/>
  <c r="B81" i="90"/>
  <c r="B73" i="90"/>
  <c r="B65" i="90"/>
  <c r="B57" i="90"/>
  <c r="B49" i="90"/>
  <c r="B41" i="90"/>
  <c r="B9" i="90"/>
  <c r="B13" i="90"/>
  <c r="B17" i="90"/>
  <c r="B21" i="90"/>
  <c r="B25" i="90"/>
  <c r="B29" i="90"/>
  <c r="B33" i="90"/>
  <c r="B37" i="90"/>
  <c r="B40" i="90"/>
  <c r="B42" i="90"/>
  <c r="B64" i="90"/>
  <c r="B10" i="90"/>
  <c r="B14" i="90"/>
  <c r="B18" i="90"/>
  <c r="B22" i="90"/>
  <c r="B26" i="90"/>
  <c r="B30" i="90"/>
  <c r="B34" i="90"/>
  <c r="B38" i="90"/>
  <c r="B72" i="90"/>
  <c r="B131" i="90"/>
  <c r="B142" i="90"/>
  <c r="B153" i="90"/>
  <c r="B27" i="90"/>
  <c r="B31" i="90"/>
  <c r="B35" i="90"/>
  <c r="B48" i="90"/>
  <c r="B80" i="90"/>
  <c r="B99" i="90"/>
  <c r="B110" i="90"/>
  <c r="B121" i="90"/>
  <c r="B158" i="90"/>
  <c r="B7" i="90"/>
  <c r="B11" i="90"/>
  <c r="B15" i="90"/>
  <c r="B19" i="90"/>
  <c r="B23" i="90"/>
  <c r="B8" i="90"/>
  <c r="B12" i="90"/>
  <c r="B16" i="90"/>
  <c r="B20" i="90"/>
  <c r="B24" i="90"/>
  <c r="B28" i="90"/>
  <c r="B32" i="90"/>
  <c r="B36" i="90"/>
  <c r="B39" i="90"/>
  <c r="B56" i="90"/>
  <c r="B89" i="90"/>
  <c r="C6" i="90"/>
  <c r="AD3" i="2"/>
  <c r="AD56" i="90" l="1"/>
  <c r="AE54" i="2" s="1"/>
  <c r="AH54" i="2" s="1"/>
  <c r="AD293" i="90"/>
  <c r="AE291" i="2" s="1"/>
  <c r="AH291" i="2" s="1"/>
  <c r="AD88" i="90"/>
  <c r="AE86" i="2" s="1"/>
  <c r="AH86" i="2" s="1"/>
  <c r="AD277" i="90"/>
  <c r="AE275" i="2" s="1"/>
  <c r="AH275" i="2" s="1"/>
  <c r="AD357" i="90"/>
  <c r="AE355" i="2" s="1"/>
  <c r="AH355" i="2" s="1"/>
  <c r="AD123" i="90"/>
  <c r="AE121" i="2" s="1"/>
  <c r="AH121" i="2" s="1"/>
  <c r="AD210" i="90"/>
  <c r="AE208" i="2" s="1"/>
  <c r="AH208" i="2" s="1"/>
  <c r="AD158" i="90"/>
  <c r="AE156" i="2" s="1"/>
  <c r="AH156" i="2" s="1"/>
  <c r="AD80" i="90"/>
  <c r="AE78" i="2" s="1"/>
  <c r="AH78" i="2" s="1"/>
  <c r="AD128" i="90"/>
  <c r="AE126" i="2" s="1"/>
  <c r="AH126" i="2" s="1"/>
  <c r="AD14" i="90"/>
  <c r="AE12" i="2" s="1"/>
  <c r="AD98" i="90"/>
  <c r="AE96" i="2" s="1"/>
  <c r="AH96" i="2" s="1"/>
  <c r="AD152" i="90"/>
  <c r="AE150" i="2" s="1"/>
  <c r="AH150" i="2" s="1"/>
  <c r="AD225" i="90"/>
  <c r="AE223" i="2" s="1"/>
  <c r="AH223" i="2" s="1"/>
  <c r="AD273" i="90"/>
  <c r="AE271" i="2" s="1"/>
  <c r="AH271" i="2" s="1"/>
  <c r="AD242" i="90"/>
  <c r="AE240" i="2" s="1"/>
  <c r="AH240" i="2" s="1"/>
  <c r="AD120" i="90"/>
  <c r="AE118" i="2" s="1"/>
  <c r="AH118" i="2" s="1"/>
  <c r="AD281" i="90"/>
  <c r="AE279" i="2" s="1"/>
  <c r="AH279" i="2" s="1"/>
  <c r="AD314" i="90"/>
  <c r="AE312" i="2" s="1"/>
  <c r="AH312" i="2" s="1"/>
  <c r="AD334" i="90"/>
  <c r="AE332" i="2" s="1"/>
  <c r="AH332" i="2" s="1"/>
  <c r="AD361" i="90"/>
  <c r="AE359" i="2" s="1"/>
  <c r="AH359" i="2" s="1"/>
  <c r="AD217" i="90"/>
  <c r="AE215" i="2" s="1"/>
  <c r="AH215" i="2" s="1"/>
  <c r="AD249" i="90"/>
  <c r="AE247" i="2" s="1"/>
  <c r="AH247" i="2" s="1"/>
  <c r="AD345" i="90"/>
  <c r="AE343" i="2" s="1"/>
  <c r="AH343" i="2" s="1"/>
  <c r="AD215" i="90"/>
  <c r="AE213" i="2" s="1"/>
  <c r="AH213" i="2" s="1"/>
  <c r="AD122" i="90"/>
  <c r="AE120" i="2" s="1"/>
  <c r="AH120" i="2" s="1"/>
  <c r="AD72" i="90"/>
  <c r="AE70" i="2" s="1"/>
  <c r="AH70" i="2" s="1"/>
  <c r="AD194" i="90"/>
  <c r="AE192" i="2" s="1"/>
  <c r="AH192" i="2" s="1"/>
  <c r="AD156" i="90"/>
  <c r="AE154" i="2" s="1"/>
  <c r="AH154" i="2" s="1"/>
  <c r="AD74" i="90"/>
  <c r="AE72" i="2" s="1"/>
  <c r="AH72" i="2" s="1"/>
  <c r="AD48" i="90"/>
  <c r="AE46" i="2" s="1"/>
  <c r="AH46" i="2" s="1"/>
  <c r="AD214" i="90"/>
  <c r="AE212" i="2" s="1"/>
  <c r="AH212" i="2" s="1"/>
  <c r="AD140" i="90"/>
  <c r="AE138" i="2" s="1"/>
  <c r="AH138" i="2" s="1"/>
  <c r="AD176" i="90"/>
  <c r="AE174" i="2" s="1"/>
  <c r="AH174" i="2" s="1"/>
  <c r="AD161" i="90"/>
  <c r="AE159" i="2" s="1"/>
  <c r="AH159" i="2" s="1"/>
  <c r="AD200" i="90"/>
  <c r="AE198" i="2" s="1"/>
  <c r="AH198" i="2" s="1"/>
  <c r="AD353" i="90"/>
  <c r="AE351" i="2" s="1"/>
  <c r="AH351" i="2" s="1"/>
  <c r="AD79" i="90"/>
  <c r="AE77" i="2" s="1"/>
  <c r="AH77" i="2" s="1"/>
  <c r="AD63" i="90"/>
  <c r="AE61" i="2" s="1"/>
  <c r="AH61" i="2" s="1"/>
  <c r="AD47" i="90"/>
  <c r="AE45" i="2" s="1"/>
  <c r="AH45" i="2" s="1"/>
  <c r="AD92" i="90"/>
  <c r="AE90" i="2" s="1"/>
  <c r="AH90" i="2" s="1"/>
  <c r="AD226" i="90"/>
  <c r="AE224" i="2" s="1"/>
  <c r="AH224" i="2" s="1"/>
  <c r="AD169" i="90"/>
  <c r="AE167" i="2" s="1"/>
  <c r="AH167" i="2" s="1"/>
  <c r="AD313" i="90"/>
  <c r="AE311" i="2" s="1"/>
  <c r="AH311" i="2" s="1"/>
  <c r="AD363" i="90"/>
  <c r="AE361" i="2" s="1"/>
  <c r="AH361" i="2" s="1"/>
  <c r="AD150" i="90"/>
  <c r="AE148" i="2" s="1"/>
  <c r="AH148" i="2" s="1"/>
  <c r="AD12" i="90"/>
  <c r="AE10" i="2" s="1"/>
  <c r="AD178" i="90"/>
  <c r="AE176" i="2" s="1"/>
  <c r="AH176" i="2" s="1"/>
  <c r="AD218" i="90"/>
  <c r="AE216" i="2" s="1"/>
  <c r="AH216" i="2" s="1"/>
  <c r="AD310" i="90"/>
  <c r="AE308" i="2" s="1"/>
  <c r="AH308" i="2" s="1"/>
  <c r="AD50" i="90"/>
  <c r="AE48" i="2" s="1"/>
  <c r="AH48" i="2" s="1"/>
  <c r="AD82" i="90"/>
  <c r="AE80" i="2" s="1"/>
  <c r="AH80" i="2" s="1"/>
  <c r="AD104" i="90"/>
  <c r="AE102" i="2" s="1"/>
  <c r="AH102" i="2" s="1"/>
  <c r="AD297" i="90"/>
  <c r="AE295" i="2" s="1"/>
  <c r="AH295" i="2" s="1"/>
  <c r="AD42" i="90"/>
  <c r="AE40" i="2" s="1"/>
  <c r="AH40" i="2" s="1"/>
  <c r="AD40" i="90"/>
  <c r="AE38" i="2" s="1"/>
  <c r="AH38" i="2" s="1"/>
  <c r="AD341" i="90"/>
  <c r="AE339" i="2" s="1"/>
  <c r="AH339" i="2" s="1"/>
  <c r="AD317" i="90"/>
  <c r="AE315" i="2" s="1"/>
  <c r="AH315" i="2" s="1"/>
  <c r="AD216" i="90"/>
  <c r="AE214" i="2" s="1"/>
  <c r="AH214" i="2" s="1"/>
  <c r="AD188" i="90"/>
  <c r="AE186" i="2" s="1"/>
  <c r="AH186" i="2" s="1"/>
  <c r="AD181" i="90"/>
  <c r="AE179" i="2" s="1"/>
  <c r="AH179" i="2" s="1"/>
  <c r="AD274" i="90"/>
  <c r="AE272" i="2" s="1"/>
  <c r="AH272" i="2" s="1"/>
  <c r="AD329" i="90"/>
  <c r="AE327" i="2" s="1"/>
  <c r="AH327" i="2" s="1"/>
  <c r="AD145" i="90"/>
  <c r="AE143" i="2" s="1"/>
  <c r="AH143" i="2" s="1"/>
  <c r="AD102" i="90"/>
  <c r="AE100" i="2" s="1"/>
  <c r="AH100" i="2" s="1"/>
  <c r="AD27" i="90"/>
  <c r="AE25" i="2" s="1"/>
  <c r="AH25" i="2" s="1"/>
  <c r="AD21" i="90"/>
  <c r="AE19" i="2" s="1"/>
  <c r="AD11" i="90"/>
  <c r="AE9" i="2" s="1"/>
  <c r="AD262" i="90"/>
  <c r="AE260" i="2" s="1"/>
  <c r="AH260" i="2" s="1"/>
  <c r="AD32" i="90"/>
  <c r="AE30" i="2" s="1"/>
  <c r="AH30" i="2" s="1"/>
  <c r="AD143" i="90"/>
  <c r="AE141" i="2" s="1"/>
  <c r="AH141" i="2" s="1"/>
  <c r="AD66" i="90"/>
  <c r="AE64" i="2" s="1"/>
  <c r="AH64" i="2" s="1"/>
  <c r="AD26" i="90"/>
  <c r="AE24" i="2" s="1"/>
  <c r="AH24" i="2" s="1"/>
  <c r="AD15" i="90"/>
  <c r="AE13" i="2" s="1"/>
  <c r="AD61" i="90"/>
  <c r="AE59" i="2" s="1"/>
  <c r="AH59" i="2" s="1"/>
  <c r="AD16" i="90"/>
  <c r="AE14" i="2" s="1"/>
  <c r="AD138" i="90"/>
  <c r="AE136" i="2" s="1"/>
  <c r="AH136" i="2" s="1"/>
  <c r="AD95" i="90"/>
  <c r="AE93" i="2" s="1"/>
  <c r="AH93" i="2" s="1"/>
  <c r="AD60" i="90"/>
  <c r="AE58" i="2" s="1"/>
  <c r="AH58" i="2" s="1"/>
  <c r="AD59" i="90"/>
  <c r="AE57" i="2" s="1"/>
  <c r="AH57" i="2" s="1"/>
  <c r="AD39" i="90"/>
  <c r="AE37" i="2" s="1"/>
  <c r="AH37" i="2" s="1"/>
  <c r="AD94" i="90"/>
  <c r="AE92" i="2" s="1"/>
  <c r="AH92" i="2" s="1"/>
  <c r="AD107" i="90"/>
  <c r="AE105" i="2" s="1"/>
  <c r="AH105" i="2" s="1"/>
  <c r="AD168" i="90"/>
  <c r="AE166" i="2" s="1"/>
  <c r="AH166" i="2" s="1"/>
  <c r="AD101" i="90"/>
  <c r="AE99" i="2" s="1"/>
  <c r="AH99" i="2" s="1"/>
  <c r="AD136" i="90"/>
  <c r="AE134" i="2" s="1"/>
  <c r="AH134" i="2" s="1"/>
  <c r="AD137" i="90"/>
  <c r="AE135" i="2" s="1"/>
  <c r="AH135" i="2" s="1"/>
  <c r="AD160" i="90"/>
  <c r="AE158" i="2" s="1"/>
  <c r="AH158" i="2" s="1"/>
  <c r="AD155" i="90"/>
  <c r="AE153" i="2" s="1"/>
  <c r="AH153" i="2" s="1"/>
  <c r="AD201" i="90"/>
  <c r="AE199" i="2" s="1"/>
  <c r="AH199" i="2" s="1"/>
  <c r="AD265" i="90"/>
  <c r="AE263" i="2" s="1"/>
  <c r="AH263" i="2" s="1"/>
  <c r="AD282" i="90"/>
  <c r="AE280" i="2" s="1"/>
  <c r="AH280" i="2" s="1"/>
  <c r="AD301" i="90"/>
  <c r="AE299" i="2" s="1"/>
  <c r="AH299" i="2" s="1"/>
  <c r="AD294" i="90"/>
  <c r="AE292" i="2" s="1"/>
  <c r="AH292" i="2" s="1"/>
  <c r="AD10" i="90"/>
  <c r="AE8" i="2" s="1"/>
  <c r="AD24" i="90"/>
  <c r="AE22" i="2" s="1"/>
  <c r="AH22" i="2" s="1"/>
  <c r="AD142" i="90"/>
  <c r="AE140" i="2" s="1"/>
  <c r="AH140" i="2" s="1"/>
  <c r="AD105" i="90"/>
  <c r="AE103" i="2" s="1"/>
  <c r="AH103" i="2" s="1"/>
  <c r="AD151" i="90"/>
  <c r="AE149" i="2" s="1"/>
  <c r="AH149" i="2" s="1"/>
  <c r="AD205" i="90"/>
  <c r="AE203" i="2" s="1"/>
  <c r="AH203" i="2" s="1"/>
  <c r="AD333" i="90"/>
  <c r="AE331" i="2" s="1"/>
  <c r="AH331" i="2" s="1"/>
  <c r="AD338" i="90"/>
  <c r="AE336" i="2" s="1"/>
  <c r="AH336" i="2" s="1"/>
  <c r="AD73" i="90"/>
  <c r="AE71" i="2" s="1"/>
  <c r="AH71" i="2" s="1"/>
  <c r="AD111" i="90"/>
  <c r="AE109" i="2" s="1"/>
  <c r="AH109" i="2" s="1"/>
  <c r="AD115" i="90"/>
  <c r="AE113" i="2" s="1"/>
  <c r="AH113" i="2" s="1"/>
  <c r="AD58" i="90"/>
  <c r="AE56" i="2" s="1"/>
  <c r="AH56" i="2" s="1"/>
  <c r="AD134" i="90"/>
  <c r="AE132" i="2" s="1"/>
  <c r="AH132" i="2" s="1"/>
  <c r="AD146" i="90"/>
  <c r="AE144" i="2" s="1"/>
  <c r="AH144" i="2" s="1"/>
  <c r="AD174" i="90"/>
  <c r="AE172" i="2" s="1"/>
  <c r="AH172" i="2" s="1"/>
  <c r="AD211" i="90"/>
  <c r="AE209" i="2" s="1"/>
  <c r="AH209" i="2" s="1"/>
  <c r="AD112" i="90"/>
  <c r="AE110" i="2" s="1"/>
  <c r="AH110" i="2" s="1"/>
  <c r="AD144" i="90"/>
  <c r="AE142" i="2" s="1"/>
  <c r="AH142" i="2" s="1"/>
  <c r="AD173" i="90"/>
  <c r="AE171" i="2" s="1"/>
  <c r="AH171" i="2" s="1"/>
  <c r="AD197" i="90"/>
  <c r="AE195" i="2" s="1"/>
  <c r="AH195" i="2" s="1"/>
  <c r="AD213" i="90"/>
  <c r="AE211" i="2" s="1"/>
  <c r="AH211" i="2" s="1"/>
  <c r="AD241" i="90"/>
  <c r="AE239" i="2" s="1"/>
  <c r="AH239" i="2" s="1"/>
  <c r="AD321" i="90"/>
  <c r="AE319" i="2" s="1"/>
  <c r="AH319" i="2" s="1"/>
  <c r="AD337" i="90"/>
  <c r="AE335" i="2" s="1"/>
  <c r="AH335" i="2" s="1"/>
  <c r="AD360" i="90"/>
  <c r="AE358" i="2" s="1"/>
  <c r="AH358" i="2" s="1"/>
  <c r="AD364" i="90"/>
  <c r="AE362" i="2" s="1"/>
  <c r="AH362" i="2" s="1"/>
  <c r="AD207" i="90"/>
  <c r="AE205" i="2" s="1"/>
  <c r="AH205" i="2" s="1"/>
  <c r="AD318" i="90"/>
  <c r="AE316" i="2" s="1"/>
  <c r="AH316" i="2" s="1"/>
  <c r="AD114" i="90"/>
  <c r="AE112" i="2" s="1"/>
  <c r="AH112" i="2" s="1"/>
  <c r="AD221" i="90"/>
  <c r="AE219" i="2" s="1"/>
  <c r="AH219" i="2" s="1"/>
  <c r="AD198" i="90"/>
  <c r="AE196" i="2" s="1"/>
  <c r="AH196" i="2" s="1"/>
  <c r="AD233" i="90"/>
  <c r="AE231" i="2" s="1"/>
  <c r="AH231" i="2" s="1"/>
  <c r="AD258" i="90"/>
  <c r="AE256" i="2" s="1"/>
  <c r="AH256" i="2" s="1"/>
  <c r="AD306" i="90"/>
  <c r="AE304" i="2" s="1"/>
  <c r="AH304" i="2" s="1"/>
  <c r="AD366" i="90"/>
  <c r="AE364" i="2" s="1"/>
  <c r="AH364" i="2" s="1"/>
  <c r="AD64" i="90"/>
  <c r="AE62" i="2" s="1"/>
  <c r="AH62" i="2" s="1"/>
  <c r="AD126" i="90"/>
  <c r="AE124" i="2" s="1"/>
  <c r="AH124" i="2" s="1"/>
  <c r="AD162" i="90"/>
  <c r="AE160" i="2" s="1"/>
  <c r="AH160" i="2" s="1"/>
  <c r="AD203" i="90"/>
  <c r="AE201" i="2" s="1"/>
  <c r="AH201" i="2" s="1"/>
  <c r="AD190" i="90"/>
  <c r="AE188" i="2" s="1"/>
  <c r="AH188" i="2" s="1"/>
  <c r="AD206" i="90"/>
  <c r="AE204" i="2" s="1"/>
  <c r="AH204" i="2" s="1"/>
  <c r="AD289" i="90"/>
  <c r="AE287" i="2" s="1"/>
  <c r="AH287" i="2" s="1"/>
  <c r="AD305" i="90"/>
  <c r="AE303" i="2" s="1"/>
  <c r="AH303" i="2" s="1"/>
  <c r="AD342" i="90"/>
  <c r="AE340" i="2" s="1"/>
  <c r="AH340" i="2" s="1"/>
  <c r="AD365" i="90"/>
  <c r="AE363" i="2" s="1"/>
  <c r="AH363" i="2" s="1"/>
  <c r="AD129" i="90"/>
  <c r="AE127" i="2" s="1"/>
  <c r="AH127" i="2" s="1"/>
  <c r="AD119" i="90"/>
  <c r="AE117" i="2" s="1"/>
  <c r="AH117" i="2" s="1"/>
  <c r="AD108" i="90"/>
  <c r="AE106" i="2" s="1"/>
  <c r="AH106" i="2" s="1"/>
  <c r="AD86" i="90"/>
  <c r="AE84" i="2" s="1"/>
  <c r="AH84" i="2" s="1"/>
  <c r="AD75" i="90"/>
  <c r="AE73" i="2" s="1"/>
  <c r="AH73" i="2" s="1"/>
  <c r="AD70" i="90"/>
  <c r="AE68" i="2" s="1"/>
  <c r="AH68" i="2" s="1"/>
  <c r="AD53" i="90"/>
  <c r="AE51" i="2" s="1"/>
  <c r="AH51" i="2" s="1"/>
  <c r="AD30" i="90"/>
  <c r="AE28" i="2" s="1"/>
  <c r="AH28" i="2" s="1"/>
  <c r="AD135" i="90"/>
  <c r="AE133" i="2" s="1"/>
  <c r="AH133" i="2" s="1"/>
  <c r="AD54" i="90"/>
  <c r="AE52" i="2" s="1"/>
  <c r="AH52" i="2" s="1"/>
  <c r="AD189" i="90"/>
  <c r="AE187" i="2" s="1"/>
  <c r="AH187" i="2" s="1"/>
  <c r="AD309" i="90"/>
  <c r="AE307" i="2" s="1"/>
  <c r="AH307" i="2" s="1"/>
  <c r="AD172" i="90"/>
  <c r="AE170" i="2" s="1"/>
  <c r="AH170" i="2" s="1"/>
  <c r="AD170" i="90"/>
  <c r="AE168" i="2" s="1"/>
  <c r="AH168" i="2" s="1"/>
  <c r="AD286" i="90"/>
  <c r="AE284" i="2" s="1"/>
  <c r="AH284" i="2" s="1"/>
  <c r="AD196" i="90"/>
  <c r="AE194" i="2" s="1"/>
  <c r="AH194" i="2" s="1"/>
  <c r="AD261" i="90"/>
  <c r="AE259" i="2" s="1"/>
  <c r="AH259" i="2" s="1"/>
  <c r="AD68" i="90"/>
  <c r="AE66" i="2" s="1"/>
  <c r="AH66" i="2" s="1"/>
  <c r="AD85" i="90"/>
  <c r="AE83" i="2" s="1"/>
  <c r="AH83" i="2" s="1"/>
  <c r="AD229" i="90"/>
  <c r="AE227" i="2" s="1"/>
  <c r="AH227" i="2" s="1"/>
  <c r="AD202" i="90"/>
  <c r="AE200" i="2" s="1"/>
  <c r="AH200" i="2" s="1"/>
  <c r="AD250" i="90"/>
  <c r="AE248" i="2" s="1"/>
  <c r="AH248" i="2" s="1"/>
  <c r="AD13" i="90"/>
  <c r="AE11" i="2" s="1"/>
  <c r="AD69" i="90"/>
  <c r="AE67" i="2" s="1"/>
  <c r="AH67" i="2" s="1"/>
  <c r="AD19" i="90"/>
  <c r="AE17" i="2" s="1"/>
  <c r="AD81" i="90"/>
  <c r="AE79" i="2" s="1"/>
  <c r="AH79" i="2" s="1"/>
  <c r="AD106" i="90"/>
  <c r="AE104" i="2" s="1"/>
  <c r="AH104" i="2" s="1"/>
  <c r="AD96" i="90"/>
  <c r="AE94" i="2" s="1"/>
  <c r="AH94" i="2" s="1"/>
  <c r="AD154" i="90"/>
  <c r="AE152" i="2" s="1"/>
  <c r="AH152" i="2" s="1"/>
  <c r="AD132" i="90"/>
  <c r="AE130" i="2" s="1"/>
  <c r="AH130" i="2" s="1"/>
  <c r="AD131" i="90"/>
  <c r="AE129" i="2" s="1"/>
  <c r="AH129" i="2" s="1"/>
  <c r="AD121" i="90"/>
  <c r="AE119" i="2" s="1"/>
  <c r="AH119" i="2" s="1"/>
  <c r="AD116" i="90"/>
  <c r="AE114" i="2" s="1"/>
  <c r="AH114" i="2" s="1"/>
  <c r="AD110" i="90"/>
  <c r="AE108" i="2" s="1"/>
  <c r="AH108" i="2" s="1"/>
  <c r="AD100" i="90"/>
  <c r="AE98" i="2" s="1"/>
  <c r="AH98" i="2" s="1"/>
  <c r="AD91" i="90"/>
  <c r="AE89" i="2" s="1"/>
  <c r="AH89" i="2" s="1"/>
  <c r="AD89" i="90"/>
  <c r="AE87" i="2" s="1"/>
  <c r="AH87" i="2" s="1"/>
  <c r="AD84" i="90"/>
  <c r="AE82" i="2" s="1"/>
  <c r="AH82" i="2" s="1"/>
  <c r="AD78" i="90"/>
  <c r="AE76" i="2" s="1"/>
  <c r="AH76" i="2" s="1"/>
  <c r="AD76" i="90"/>
  <c r="AE74" i="2" s="1"/>
  <c r="AH74" i="2" s="1"/>
  <c r="AD71" i="90"/>
  <c r="AE69" i="2" s="1"/>
  <c r="AH69" i="2" s="1"/>
  <c r="AD55" i="90"/>
  <c r="AE53" i="2" s="1"/>
  <c r="AH53" i="2" s="1"/>
  <c r="AD52" i="90"/>
  <c r="AE50" i="2" s="1"/>
  <c r="AH50" i="2" s="1"/>
  <c r="AD49" i="90"/>
  <c r="AE47" i="2" s="1"/>
  <c r="AH47" i="2" s="1"/>
  <c r="AD45" i="90"/>
  <c r="AE43" i="2" s="1"/>
  <c r="AH43" i="2" s="1"/>
  <c r="AD44" i="90"/>
  <c r="AE42" i="2" s="1"/>
  <c r="AH42" i="2" s="1"/>
  <c r="AD41" i="90"/>
  <c r="AE39" i="2" s="1"/>
  <c r="AH39" i="2" s="1"/>
  <c r="AD38" i="90"/>
  <c r="AE36" i="2" s="1"/>
  <c r="AH36" i="2" s="1"/>
  <c r="AD37" i="90"/>
  <c r="AE35" i="2" s="1"/>
  <c r="AH35" i="2" s="1"/>
  <c r="AD35" i="90"/>
  <c r="AE33" i="2" s="1"/>
  <c r="AH33" i="2" s="1"/>
  <c r="AD34" i="90"/>
  <c r="AE32" i="2" s="1"/>
  <c r="AH32" i="2" s="1"/>
  <c r="AD31" i="90"/>
  <c r="AE29" i="2" s="1"/>
  <c r="AH29" i="2" s="1"/>
  <c r="AD25" i="90"/>
  <c r="AE23" i="2" s="1"/>
  <c r="AH23" i="2" s="1"/>
  <c r="AD22" i="90"/>
  <c r="AE20" i="2" s="1"/>
  <c r="AH20" i="2" s="1"/>
  <c r="AD9" i="90"/>
  <c r="AE7" i="2" s="1"/>
  <c r="AD199" i="90"/>
  <c r="AE197" i="2" s="1"/>
  <c r="AH197" i="2" s="1"/>
  <c r="AD234" i="90"/>
  <c r="AE232" i="2" s="1"/>
  <c r="AH232" i="2" s="1"/>
  <c r="AD302" i="90"/>
  <c r="AE300" i="2" s="1"/>
  <c r="AH300" i="2" s="1"/>
  <c r="AD325" i="90"/>
  <c r="AE323" i="2" s="1"/>
  <c r="AH323" i="2" s="1"/>
  <c r="AD354" i="90"/>
  <c r="AE352" i="2" s="1"/>
  <c r="AH352" i="2" s="1"/>
  <c r="AD130" i="90"/>
  <c r="AE128" i="2" s="1"/>
  <c r="AH128" i="2" s="1"/>
  <c r="AD99" i="90"/>
  <c r="AE97" i="2" s="1"/>
  <c r="AH97" i="2" s="1"/>
  <c r="AD164" i="90"/>
  <c r="AE162" i="2" s="1"/>
  <c r="AH162" i="2" s="1"/>
  <c r="AD186" i="90"/>
  <c r="AE184" i="2" s="1"/>
  <c r="AH184" i="2" s="1"/>
  <c r="AD237" i="90"/>
  <c r="AE235" i="2" s="1"/>
  <c r="AH235" i="2" s="1"/>
  <c r="AD298" i="90"/>
  <c r="AE296" i="2" s="1"/>
  <c r="AH296" i="2" s="1"/>
  <c r="AD346" i="90"/>
  <c r="AE344" i="2" s="1"/>
  <c r="AH344" i="2" s="1"/>
  <c r="AD358" i="90"/>
  <c r="AE356" i="2" s="1"/>
  <c r="AH356" i="2" s="1"/>
  <c r="AD77" i="90"/>
  <c r="AE75" i="2" s="1"/>
  <c r="AH75" i="2" s="1"/>
  <c r="AD97" i="90"/>
  <c r="AE95" i="2" s="1"/>
  <c r="AH95" i="2" s="1"/>
  <c r="AD254" i="90"/>
  <c r="AE252" i="2" s="1"/>
  <c r="AH252" i="2" s="1"/>
  <c r="AD266" i="90"/>
  <c r="AE264" i="2" s="1"/>
  <c r="AH264" i="2" s="1"/>
  <c r="AD278" i="90"/>
  <c r="AE276" i="2" s="1"/>
  <c r="AH276" i="2" s="1"/>
  <c r="AD285" i="90"/>
  <c r="AE283" i="2" s="1"/>
  <c r="AH283" i="2" s="1"/>
  <c r="AD46" i="90"/>
  <c r="AE44" i="2" s="1"/>
  <c r="AH44" i="2" s="1"/>
  <c r="AD103" i="90"/>
  <c r="AE101" i="2" s="1"/>
  <c r="AH101" i="2" s="1"/>
  <c r="AD149" i="90"/>
  <c r="AE147" i="2" s="1"/>
  <c r="AH147" i="2" s="1"/>
  <c r="AD117" i="90"/>
  <c r="AE115" i="2" s="1"/>
  <c r="AH115" i="2" s="1"/>
  <c r="AD153" i="90"/>
  <c r="AE151" i="2" s="1"/>
  <c r="AH151" i="2" s="1"/>
  <c r="AD90" i="90"/>
  <c r="AE88" i="2" s="1"/>
  <c r="AH88" i="2" s="1"/>
  <c r="AD177" i="90"/>
  <c r="AE175" i="2" s="1"/>
  <c r="AH175" i="2" s="1"/>
  <c r="AD222" i="90"/>
  <c r="AE220" i="2" s="1"/>
  <c r="AH220" i="2" s="1"/>
  <c r="AD257" i="90"/>
  <c r="AE255" i="2" s="1"/>
  <c r="AH255" i="2" s="1"/>
  <c r="AD109" i="90"/>
  <c r="AE107" i="2" s="1"/>
  <c r="AH107" i="2" s="1"/>
  <c r="AD147" i="90"/>
  <c r="AE145" i="2" s="1"/>
  <c r="AH145" i="2" s="1"/>
  <c r="AD141" i="90"/>
  <c r="AE139" i="2" s="1"/>
  <c r="AH139" i="2" s="1"/>
  <c r="AD127" i="90"/>
  <c r="AE125" i="2" s="1"/>
  <c r="AH125" i="2" s="1"/>
  <c r="AD125" i="90"/>
  <c r="AE123" i="2" s="1"/>
  <c r="AH123" i="2" s="1"/>
  <c r="AD118" i="90"/>
  <c r="AE116" i="2" s="1"/>
  <c r="AH116" i="2" s="1"/>
  <c r="AD93" i="90"/>
  <c r="AE91" i="2" s="1"/>
  <c r="AH91" i="2" s="1"/>
  <c r="AD83" i="90"/>
  <c r="AE81" i="2" s="1"/>
  <c r="AH81" i="2" s="1"/>
  <c r="AD67" i="90"/>
  <c r="AE65" i="2" s="1"/>
  <c r="AH65" i="2" s="1"/>
  <c r="AD62" i="90"/>
  <c r="AE60" i="2" s="1"/>
  <c r="AH60" i="2" s="1"/>
  <c r="AD51" i="90"/>
  <c r="AE49" i="2" s="1"/>
  <c r="AH49" i="2" s="1"/>
  <c r="AD43" i="90"/>
  <c r="AE41" i="2" s="1"/>
  <c r="AH41" i="2" s="1"/>
  <c r="AD33" i="90"/>
  <c r="AE31" i="2" s="1"/>
  <c r="AH31" i="2" s="1"/>
  <c r="AD29" i="90"/>
  <c r="AE27" i="2" s="1"/>
  <c r="AH27" i="2" s="1"/>
  <c r="AD23" i="90"/>
  <c r="AE21" i="2" s="1"/>
  <c r="AH21" i="2" s="1"/>
  <c r="AD17" i="90"/>
  <c r="AE15" i="2" s="1"/>
  <c r="AD7" i="90"/>
  <c r="AE5" i="2" s="1"/>
  <c r="AD166" i="90"/>
  <c r="AE164" i="2" s="1"/>
  <c r="AH164" i="2" s="1"/>
  <c r="AD182" i="90"/>
  <c r="AE180" i="2" s="1"/>
  <c r="AH180" i="2" s="1"/>
  <c r="AD208" i="90"/>
  <c r="AE206" i="2" s="1"/>
  <c r="AH206" i="2" s="1"/>
  <c r="AD246" i="90"/>
  <c r="AE244" i="2" s="1"/>
  <c r="AH244" i="2" s="1"/>
  <c r="AD253" i="90"/>
  <c r="AE251" i="2" s="1"/>
  <c r="AH251" i="2" s="1"/>
  <c r="AD270" i="90"/>
  <c r="AE268" i="2" s="1"/>
  <c r="AH268" i="2" s="1"/>
  <c r="AD290" i="90"/>
  <c r="AE288" i="2" s="1"/>
  <c r="AH288" i="2" s="1"/>
  <c r="AD326" i="90"/>
  <c r="AE324" i="2" s="1"/>
  <c r="AH324" i="2" s="1"/>
  <c r="AD330" i="90"/>
  <c r="AE328" i="2" s="1"/>
  <c r="AH328" i="2" s="1"/>
  <c r="AD350" i="90"/>
  <c r="AE348" i="2" s="1"/>
  <c r="AH348" i="2" s="1"/>
  <c r="AD362" i="90"/>
  <c r="AE360" i="2" s="1"/>
  <c r="AH360" i="2" s="1"/>
  <c r="AD139" i="90"/>
  <c r="AE137" i="2" s="1"/>
  <c r="AH137" i="2" s="1"/>
  <c r="AD87" i="90"/>
  <c r="AE85" i="2" s="1"/>
  <c r="AH85" i="2" s="1"/>
  <c r="AD180" i="90"/>
  <c r="AE178" i="2" s="1"/>
  <c r="AH178" i="2" s="1"/>
  <c r="AD238" i="90"/>
  <c r="AE236" i="2" s="1"/>
  <c r="AH236" i="2" s="1"/>
  <c r="AD65" i="90"/>
  <c r="AE63" i="2" s="1"/>
  <c r="AH63" i="2" s="1"/>
  <c r="AD148" i="90"/>
  <c r="AE146" i="2" s="1"/>
  <c r="AH146" i="2" s="1"/>
  <c r="AD185" i="90"/>
  <c r="AE183" i="2" s="1"/>
  <c r="AH183" i="2" s="1"/>
  <c r="AD165" i="90"/>
  <c r="AE163" i="2" s="1"/>
  <c r="AH163" i="2" s="1"/>
  <c r="AD157" i="90"/>
  <c r="AE155" i="2" s="1"/>
  <c r="AH155" i="2" s="1"/>
  <c r="AD36" i="90"/>
  <c r="AE34" i="2" s="1"/>
  <c r="AH34" i="2" s="1"/>
  <c r="AD28" i="90"/>
  <c r="AE26" i="2" s="1"/>
  <c r="AH26" i="2" s="1"/>
  <c r="AD20" i="90"/>
  <c r="AE18" i="2" s="1"/>
  <c r="AD8" i="90"/>
  <c r="AE6" i="2" s="1"/>
  <c r="AD209" i="90"/>
  <c r="AE207" i="2" s="1"/>
  <c r="AH207" i="2" s="1"/>
  <c r="AD322" i="90"/>
  <c r="AE320" i="2" s="1"/>
  <c r="AH320" i="2" s="1"/>
  <c r="AD349" i="90"/>
  <c r="AE347" i="2" s="1"/>
  <c r="AH347" i="2" s="1"/>
  <c r="AD193" i="90"/>
  <c r="AE191" i="2" s="1"/>
  <c r="AH191" i="2" s="1"/>
  <c r="AD230" i="90"/>
  <c r="AE228" i="2" s="1"/>
  <c r="AH228" i="2" s="1"/>
  <c r="AD113" i="90"/>
  <c r="AE111" i="2" s="1"/>
  <c r="AH111" i="2" s="1"/>
  <c r="AD184" i="90"/>
  <c r="AE182" i="2" s="1"/>
  <c r="AH182" i="2" s="1"/>
  <c r="AD245" i="90"/>
  <c r="AE243" i="2" s="1"/>
  <c r="AH243" i="2" s="1"/>
  <c r="AD269" i="90"/>
  <c r="AE267" i="2" s="1"/>
  <c r="AH267" i="2" s="1"/>
  <c r="AD124" i="90"/>
  <c r="AE122" i="2" s="1"/>
  <c r="AH122" i="2" s="1"/>
  <c r="AD192" i="90"/>
  <c r="AE190" i="2" s="1"/>
  <c r="AH190" i="2" s="1"/>
  <c r="AD133" i="90"/>
  <c r="AE131" i="2" s="1"/>
  <c r="AH131" i="2" s="1"/>
  <c r="AD18" i="90"/>
  <c r="AE16" i="2" s="1"/>
  <c r="AD57" i="90"/>
  <c r="AE55" i="2" s="1"/>
  <c r="AH55" i="2" s="1"/>
  <c r="AD159" i="90"/>
  <c r="AE157" i="2" s="1"/>
  <c r="AH157" i="2" s="1"/>
  <c r="AD223" i="90"/>
  <c r="AE221" i="2" s="1"/>
  <c r="AH221" i="2" s="1"/>
  <c r="AD235" i="90"/>
  <c r="AE233" i="2" s="1"/>
  <c r="AH233" i="2" s="1"/>
  <c r="AD255" i="90"/>
  <c r="AE253" i="2" s="1"/>
  <c r="AH253" i="2" s="1"/>
  <c r="AD283" i="90"/>
  <c r="AE281" i="2" s="1"/>
  <c r="AH281" i="2" s="1"/>
  <c r="AD307" i="90"/>
  <c r="AE305" i="2" s="1"/>
  <c r="AH305" i="2" s="1"/>
  <c r="AD327" i="90"/>
  <c r="AE325" i="2" s="1"/>
  <c r="AH325" i="2" s="1"/>
  <c r="AD212" i="90"/>
  <c r="AE210" i="2" s="1"/>
  <c r="AH210" i="2" s="1"/>
  <c r="AD236" i="90"/>
  <c r="AE234" i="2" s="1"/>
  <c r="AH234" i="2" s="1"/>
  <c r="AD256" i="90"/>
  <c r="AE254" i="2" s="1"/>
  <c r="AH254" i="2" s="1"/>
  <c r="AD272" i="90"/>
  <c r="AE270" i="2" s="1"/>
  <c r="AH270" i="2" s="1"/>
  <c r="AD288" i="90"/>
  <c r="AE286" i="2" s="1"/>
  <c r="AH286" i="2" s="1"/>
  <c r="AD296" i="90"/>
  <c r="AE294" i="2" s="1"/>
  <c r="AH294" i="2" s="1"/>
  <c r="AD312" i="90"/>
  <c r="AE310" i="2" s="1"/>
  <c r="AH310" i="2" s="1"/>
  <c r="AD328" i="90"/>
  <c r="AE326" i="2" s="1"/>
  <c r="AH326" i="2" s="1"/>
  <c r="AD332" i="90"/>
  <c r="AE330" i="2" s="1"/>
  <c r="AH330" i="2" s="1"/>
  <c r="AD167" i="90"/>
  <c r="AE165" i="2" s="1"/>
  <c r="AH165" i="2" s="1"/>
  <c r="AD163" i="90"/>
  <c r="AE161" i="2" s="1"/>
  <c r="AH161" i="2" s="1"/>
  <c r="AD183" i="90"/>
  <c r="AE181" i="2" s="1"/>
  <c r="AH181" i="2" s="1"/>
  <c r="AD191" i="90"/>
  <c r="AE189" i="2" s="1"/>
  <c r="AH189" i="2" s="1"/>
  <c r="AD239" i="90"/>
  <c r="AE237" i="2" s="1"/>
  <c r="AH237" i="2" s="1"/>
  <c r="AD259" i="90"/>
  <c r="AE257" i="2" s="1"/>
  <c r="AH257" i="2" s="1"/>
  <c r="AD271" i="90"/>
  <c r="AE269" i="2" s="1"/>
  <c r="AH269" i="2" s="1"/>
  <c r="AD287" i="90"/>
  <c r="AE285" i="2" s="1"/>
  <c r="AH285" i="2" s="1"/>
  <c r="AD295" i="90"/>
  <c r="AE293" i="2" s="1"/>
  <c r="AH293" i="2" s="1"/>
  <c r="AD311" i="90"/>
  <c r="AE309" i="2" s="1"/>
  <c r="AH309" i="2" s="1"/>
  <c r="AD315" i="90"/>
  <c r="AE313" i="2" s="1"/>
  <c r="AH313" i="2" s="1"/>
  <c r="AD331" i="90"/>
  <c r="AE329" i="2" s="1"/>
  <c r="AH329" i="2" s="1"/>
  <c r="AD343" i="90"/>
  <c r="AE341" i="2" s="1"/>
  <c r="AH341" i="2" s="1"/>
  <c r="AD347" i="90"/>
  <c r="AE345" i="2" s="1"/>
  <c r="AH345" i="2" s="1"/>
  <c r="AD204" i="90"/>
  <c r="AE202" i="2" s="1"/>
  <c r="AH202" i="2" s="1"/>
  <c r="AD228" i="90"/>
  <c r="AE226" i="2" s="1"/>
  <c r="AH226" i="2" s="1"/>
  <c r="AD224" i="90"/>
  <c r="AE222" i="2" s="1"/>
  <c r="AH222" i="2" s="1"/>
  <c r="AD240" i="90"/>
  <c r="AE238" i="2" s="1"/>
  <c r="AH238" i="2" s="1"/>
  <c r="AD260" i="90"/>
  <c r="AE258" i="2" s="1"/>
  <c r="AH258" i="2" s="1"/>
  <c r="AD276" i="90"/>
  <c r="AE274" i="2" s="1"/>
  <c r="AH274" i="2" s="1"/>
  <c r="AD292" i="90"/>
  <c r="AE290" i="2" s="1"/>
  <c r="AH290" i="2" s="1"/>
  <c r="AD300" i="90"/>
  <c r="AE298" i="2" s="1"/>
  <c r="AH298" i="2" s="1"/>
  <c r="AD316" i="90"/>
  <c r="AE314" i="2" s="1"/>
  <c r="AH314" i="2" s="1"/>
  <c r="AD336" i="90"/>
  <c r="AE334" i="2" s="1"/>
  <c r="AH334" i="2" s="1"/>
  <c r="AD348" i="90"/>
  <c r="AE346" i="2" s="1"/>
  <c r="AH346" i="2" s="1"/>
  <c r="AD356" i="90"/>
  <c r="AE354" i="2" s="1"/>
  <c r="AH354" i="2" s="1"/>
  <c r="AD171" i="90"/>
  <c r="AE169" i="2" s="1"/>
  <c r="AH169" i="2" s="1"/>
  <c r="AD179" i="90"/>
  <c r="AE177" i="2" s="1"/>
  <c r="AH177" i="2" s="1"/>
  <c r="AD219" i="90"/>
  <c r="AE217" i="2" s="1"/>
  <c r="AH217" i="2" s="1"/>
  <c r="AD243" i="90"/>
  <c r="AE241" i="2" s="1"/>
  <c r="AH241" i="2" s="1"/>
  <c r="AD247" i="90"/>
  <c r="AE245" i="2" s="1"/>
  <c r="AH245" i="2" s="1"/>
  <c r="AD263" i="90"/>
  <c r="AE261" i="2" s="1"/>
  <c r="AH261" i="2" s="1"/>
  <c r="AD275" i="90"/>
  <c r="AE273" i="2" s="1"/>
  <c r="AH273" i="2" s="1"/>
  <c r="AD291" i="90"/>
  <c r="AE289" i="2" s="1"/>
  <c r="AH289" i="2" s="1"/>
  <c r="AD299" i="90"/>
  <c r="AE297" i="2" s="1"/>
  <c r="AH297" i="2" s="1"/>
  <c r="AD319" i="90"/>
  <c r="AE317" i="2" s="1"/>
  <c r="AH317" i="2" s="1"/>
  <c r="AD335" i="90"/>
  <c r="AE333" i="2" s="1"/>
  <c r="AH333" i="2" s="1"/>
  <c r="AD351" i="90"/>
  <c r="AE349" i="2" s="1"/>
  <c r="AH349" i="2" s="1"/>
  <c r="AD355" i="90"/>
  <c r="AE353" i="2" s="1"/>
  <c r="AH353" i="2" s="1"/>
  <c r="AD359" i="90"/>
  <c r="AE357" i="2" s="1"/>
  <c r="AH357" i="2" s="1"/>
  <c r="AD244" i="90"/>
  <c r="AE242" i="2" s="1"/>
  <c r="AH242" i="2" s="1"/>
  <c r="AD248" i="90"/>
  <c r="AE246" i="2" s="1"/>
  <c r="AH246" i="2" s="1"/>
  <c r="AD264" i="90"/>
  <c r="AE262" i="2" s="1"/>
  <c r="AH262" i="2" s="1"/>
  <c r="AD280" i="90"/>
  <c r="AE278" i="2" s="1"/>
  <c r="AH278" i="2" s="1"/>
  <c r="AD304" i="90"/>
  <c r="AE302" i="2" s="1"/>
  <c r="AH302" i="2" s="1"/>
  <c r="AD320" i="90"/>
  <c r="AE318" i="2" s="1"/>
  <c r="AH318" i="2" s="1"/>
  <c r="AD340" i="90"/>
  <c r="AE338" i="2" s="1"/>
  <c r="AH338" i="2" s="1"/>
  <c r="AD352" i="90"/>
  <c r="AE350" i="2" s="1"/>
  <c r="AH350" i="2" s="1"/>
  <c r="AD195" i="90"/>
  <c r="AE193" i="2" s="1"/>
  <c r="AH193" i="2" s="1"/>
  <c r="AD187" i="90"/>
  <c r="AE185" i="2" s="1"/>
  <c r="AH185" i="2" s="1"/>
  <c r="AD227" i="90"/>
  <c r="AE225" i="2" s="1"/>
  <c r="AH225" i="2" s="1"/>
  <c r="AD175" i="90"/>
  <c r="AE173" i="2" s="1"/>
  <c r="AH173" i="2" s="1"/>
  <c r="AD231" i="90"/>
  <c r="AE229" i="2" s="1"/>
  <c r="AH229" i="2" s="1"/>
  <c r="AD251" i="90"/>
  <c r="AE249" i="2" s="1"/>
  <c r="AH249" i="2" s="1"/>
  <c r="AD267" i="90"/>
  <c r="AE265" i="2" s="1"/>
  <c r="AH265" i="2" s="1"/>
  <c r="AD279" i="90"/>
  <c r="AE277" i="2" s="1"/>
  <c r="AH277" i="2" s="1"/>
  <c r="AD303" i="90"/>
  <c r="AE301" i="2" s="1"/>
  <c r="AH301" i="2" s="1"/>
  <c r="AD323" i="90"/>
  <c r="AE321" i="2" s="1"/>
  <c r="AH321" i="2" s="1"/>
  <c r="AD339" i="90"/>
  <c r="AE337" i="2" s="1"/>
  <c r="AH337" i="2" s="1"/>
  <c r="AD220" i="90"/>
  <c r="AE218" i="2" s="1"/>
  <c r="AH218" i="2" s="1"/>
  <c r="AD232" i="90"/>
  <c r="AE230" i="2" s="1"/>
  <c r="AH230" i="2" s="1"/>
  <c r="AD252" i="90"/>
  <c r="AE250" i="2" s="1"/>
  <c r="AH250" i="2" s="1"/>
  <c r="AD268" i="90"/>
  <c r="AE266" i="2" s="1"/>
  <c r="AH266" i="2" s="1"/>
  <c r="AD284" i="90"/>
  <c r="AE282" i="2" s="1"/>
  <c r="AH282" i="2" s="1"/>
  <c r="AD308" i="90"/>
  <c r="AE306" i="2" s="1"/>
  <c r="AH306" i="2" s="1"/>
  <c r="AD324" i="90"/>
  <c r="AE322" i="2" s="1"/>
  <c r="AH322" i="2" s="1"/>
  <c r="AD344" i="90"/>
  <c r="AE342" i="2" s="1"/>
  <c r="AH342" i="2" s="1"/>
  <c r="AH5" i="2"/>
  <c r="AH19" i="2"/>
  <c r="AD6" i="90"/>
  <c r="AH11" i="2"/>
  <c r="AH17" i="2" l="1"/>
  <c r="AH12" i="2"/>
  <c r="AH9" i="2"/>
  <c r="AH14" i="2"/>
  <c r="AH10" i="2"/>
  <c r="AH7" i="2"/>
  <c r="AH13" i="2"/>
  <c r="AH15" i="2"/>
  <c r="AH18" i="2"/>
  <c r="AH8" i="2"/>
  <c r="AH6" i="2"/>
  <c r="AH16" i="2"/>
  <c r="AD4" i="90"/>
  <c r="AE1" i="2" s="1"/>
  <c r="AH1" i="2" s="1"/>
  <c r="AJ1" i="2" s="1"/>
  <c r="AN1" i="2" l="1"/>
</calcChain>
</file>

<file path=xl/sharedStrings.xml><?xml version="1.0" encoding="utf-8"?>
<sst xmlns="http://schemas.openxmlformats.org/spreadsheetml/2006/main" count="780" uniqueCount="256">
  <si>
    <t>GOURMET BREAD BATTER $13.00</t>
  </si>
  <si>
    <t>COOKIE DOUGH  $13.00</t>
  </si>
  <si>
    <t>SUGGESTED LIST OF POTENTIAL BUYERS: Friends, Relatives, Neighbors, Co-Workers (post an order form in break room), Church Parishioners, Insurance Agent, Beautician or Barber, Repair Man, Your Landlord or Real Estate Agent, Dentist, Chiropractors, Vets., et</t>
  </si>
  <si>
    <t>Blueberry</t>
  </si>
  <si>
    <t>Triple Chocolate</t>
  </si>
  <si>
    <t>Triple Choc.</t>
  </si>
  <si>
    <t xml:space="preserve"> </t>
  </si>
  <si>
    <r>
      <t xml:space="preserve">    CARB0NDALE 8TH GRADERS</t>
    </r>
    <r>
      <rPr>
        <sz val="18"/>
        <rFont val="Arial"/>
        <family val="2"/>
      </rPr>
      <t xml:space="preserve"> </t>
    </r>
    <r>
      <rPr>
        <sz val="15"/>
        <rFont val="Arial"/>
        <family val="2"/>
      </rPr>
      <t xml:space="preserve">ARE SELLING </t>
    </r>
    <r>
      <rPr>
        <i/>
        <sz val="15"/>
        <rFont val="Arial"/>
        <family val="2"/>
      </rPr>
      <t>DELICIOUS</t>
    </r>
    <r>
      <rPr>
        <i/>
        <sz val="18"/>
        <rFont val="Arial"/>
        <family val="2"/>
      </rPr>
      <t xml:space="preserve"> </t>
    </r>
    <r>
      <rPr>
        <b/>
        <i/>
        <sz val="18"/>
        <rFont val="Arial"/>
        <family val="2"/>
      </rPr>
      <t>RED WHEEL</t>
    </r>
    <r>
      <rPr>
        <b/>
        <i/>
        <sz val="9"/>
        <rFont val="Arial"/>
        <family val="2"/>
      </rPr>
      <t>®</t>
    </r>
    <r>
      <rPr>
        <i/>
        <sz val="8"/>
        <rFont val="Arial"/>
        <family val="2"/>
      </rPr>
      <t xml:space="preserve"> </t>
    </r>
    <r>
      <rPr>
        <b/>
        <i/>
        <sz val="18"/>
        <rFont val="Arial"/>
        <family val="2"/>
      </rPr>
      <t>PRODUCTS!</t>
    </r>
  </si>
  <si>
    <t>Pepperoni</t>
  </si>
  <si>
    <t>Pork &amp; Veggie</t>
  </si>
  <si>
    <t>Beef &amp; Cheese</t>
  </si>
  <si>
    <t>Apple Pie</t>
  </si>
  <si>
    <t>Peach Pie</t>
  </si>
  <si>
    <t>Pecan Pie</t>
  </si>
  <si>
    <t>Total Due</t>
  </si>
  <si>
    <t>TOTAL ITEMS SOLD</t>
  </si>
  <si>
    <t>PRODUCT</t>
  </si>
  <si>
    <t>Combo Pizza</t>
  </si>
  <si>
    <t>Pepp Pizza</t>
  </si>
  <si>
    <t>Mini Tacos</t>
  </si>
  <si>
    <t>Combo Bread</t>
  </si>
  <si>
    <t>Cheese Bread</t>
  </si>
  <si>
    <t>Cherry Braid</t>
  </si>
  <si>
    <t>Choc. Chip</t>
  </si>
  <si>
    <t>Sugar</t>
  </si>
  <si>
    <t>Brownie</t>
  </si>
  <si>
    <t>French Silk</t>
  </si>
  <si>
    <t>Mac. Nut</t>
  </si>
  <si>
    <t>Total Items</t>
  </si>
  <si>
    <t>Monster</t>
  </si>
  <si>
    <t>Chocolate Chip</t>
  </si>
  <si>
    <t>Peanut Butter Choc. Chip</t>
  </si>
  <si>
    <t>Peanut Butter</t>
  </si>
  <si>
    <t>M &amp; M</t>
  </si>
  <si>
    <t>Oatmeal Raisin</t>
  </si>
  <si>
    <t>Chocolate Brownie</t>
  </si>
  <si>
    <t>Paid</t>
  </si>
  <si>
    <t>Blue Berry</t>
  </si>
  <si>
    <t>Beef &amp; Bean</t>
  </si>
  <si>
    <t>Double Cheese</t>
  </si>
  <si>
    <t>Cheese Pizza</t>
  </si>
  <si>
    <t>Sup. Pizza</t>
  </si>
  <si>
    <t>Mac.   Nut</t>
  </si>
  <si>
    <t>Sub Total</t>
  </si>
  <si>
    <t>Disc.</t>
  </si>
  <si>
    <t>Disc</t>
  </si>
  <si>
    <t>Cherry Supreme</t>
  </si>
  <si>
    <t>Discount:  Get $1 off every 3rd item purchased.</t>
  </si>
  <si>
    <t>White Chocolate Macadamia Nut</t>
  </si>
  <si>
    <t>Hawaiian</t>
  </si>
  <si>
    <t>Banana Nut</t>
  </si>
  <si>
    <t>Apricot</t>
  </si>
  <si>
    <t>Ban. Nut</t>
  </si>
  <si>
    <r>
      <t>My Goal:</t>
    </r>
    <r>
      <rPr>
        <sz val="10"/>
        <rFont val="Arial"/>
        <family val="2"/>
      </rPr>
      <t xml:space="preserve"> </t>
    </r>
    <r>
      <rPr>
        <b/>
        <sz val="15"/>
        <rFont val="Arial"/>
        <family val="2"/>
      </rPr>
      <t xml:space="preserve">15 items                                    </t>
    </r>
    <r>
      <rPr>
        <sz val="15"/>
        <rFont val="Arial"/>
        <family val="2"/>
      </rPr>
      <t xml:space="preserve"> Turn in all orders and money on:</t>
    </r>
    <r>
      <rPr>
        <b/>
        <sz val="15"/>
        <rFont val="Arial"/>
        <family val="2"/>
      </rPr>
      <t xml:space="preserve"> Monday, December 1st</t>
    </r>
  </si>
  <si>
    <t>Candy Bar with Butterfinger</t>
  </si>
  <si>
    <t>Peanut Butter Cup</t>
  </si>
  <si>
    <r>
      <t xml:space="preserve">Please pick up items on: </t>
    </r>
    <r>
      <rPr>
        <b/>
        <sz val="16"/>
        <rFont val="Arial"/>
        <family val="2"/>
      </rPr>
      <t xml:space="preserve">Monday, December 15th </t>
    </r>
    <r>
      <rPr>
        <sz val="16"/>
        <rFont val="Arial"/>
        <family val="2"/>
      </rPr>
      <t xml:space="preserve"> </t>
    </r>
    <r>
      <rPr>
        <sz val="15"/>
        <rFont val="Arial"/>
        <family val="2"/>
      </rPr>
      <t xml:space="preserve">at Carbondale Elementary Gym from 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3:10 - 5:00 pm</t>
    </r>
  </si>
  <si>
    <t>Tot. Item</t>
  </si>
  <si>
    <t>Combo</t>
  </si>
  <si>
    <t>EGG ROLLS &amp; TACOS $10.00</t>
  </si>
  <si>
    <t>BURRITOS $10.00</t>
  </si>
  <si>
    <t>COOKIE DOUGH $13.00</t>
  </si>
  <si>
    <t>SUGGESTED LIST OF POTENTIAL BUYERS: Friends, Relatives, Neighbors, Co-Workers (post an order form in break room), Church Parishioners, Insurance Agent, Beautician or Barber, Repair Man, Your Landlord or Real Estate Agent, Dentist, Chiropractors, Vets., etc.</t>
  </si>
  <si>
    <t>Supreme</t>
  </si>
  <si>
    <t>Egg Rolls</t>
  </si>
  <si>
    <t>Strawberry Rhubarb</t>
  </si>
  <si>
    <t xml:space="preserve">Mini Tacos </t>
  </si>
  <si>
    <t>Oat. Raisin</t>
  </si>
  <si>
    <t>Chicken &amp; Cheese</t>
  </si>
  <si>
    <t>Cream Cheese</t>
  </si>
  <si>
    <t>Candy Bar</t>
  </si>
  <si>
    <t>MINI PIZZAS $13.00</t>
  </si>
  <si>
    <t>MUFFIN &amp; BROWNIE $11.00</t>
  </si>
  <si>
    <t>PIZZA BREADS $11.00</t>
  </si>
  <si>
    <t>COOKIE DOUGH $11.00</t>
  </si>
  <si>
    <t>Mini Combo</t>
  </si>
  <si>
    <t>Mini Cheese</t>
  </si>
  <si>
    <t>Mini Pepp.</t>
  </si>
  <si>
    <t>Hawai.</t>
  </si>
  <si>
    <t>Pump. Pie</t>
  </si>
  <si>
    <t>Monst.</t>
  </si>
  <si>
    <t>Brown.</t>
  </si>
  <si>
    <r>
      <t>PLEASE PREPAY ALL ORDERS!</t>
    </r>
    <r>
      <rPr>
        <b/>
        <i/>
        <sz val="10"/>
        <rFont val="Arial"/>
        <family val="2"/>
      </rPr>
      <t xml:space="preserve">   </t>
    </r>
    <r>
      <rPr>
        <b/>
        <sz val="10"/>
        <rFont val="Arial"/>
        <family val="2"/>
      </rPr>
      <t xml:space="preserve">                    PLEASE MAKE CHECKS PAYABLE TO:           "SSB"</t>
    </r>
  </si>
  <si>
    <t>PIZZA BREADS$11.00</t>
  </si>
  <si>
    <r>
      <t>PLEASE PREPAY ALL ORDERS!</t>
    </r>
    <r>
      <rPr>
        <b/>
        <i/>
        <sz val="10"/>
        <rFont val="Arial"/>
        <family val="2"/>
      </rPr>
      <t xml:space="preserve">   </t>
    </r>
    <r>
      <rPr>
        <b/>
        <sz val="10"/>
        <rFont val="Arial"/>
        <family val="2"/>
      </rPr>
      <t xml:space="preserve">                    PLEASE MAKE CHECKS PAYABLE TO:                    "SSB"</t>
    </r>
  </si>
  <si>
    <r>
      <t>My Name:</t>
    </r>
    <r>
      <rPr>
        <sz val="9"/>
        <rFont val="Arial"/>
        <family val="2"/>
      </rPr>
      <t>____________________</t>
    </r>
    <r>
      <rPr>
        <b/>
        <sz val="9"/>
        <rFont val="Arial"/>
        <family val="2"/>
      </rPr>
      <t xml:space="preserve">         Phone:______________________</t>
    </r>
    <r>
      <rPr>
        <b/>
        <i/>
        <sz val="9"/>
        <rFont val="Arial"/>
        <family val="2"/>
      </rPr>
      <t xml:space="preserve">                                               </t>
    </r>
    <r>
      <rPr>
        <i/>
        <sz val="9"/>
        <rFont val="Arial"/>
        <family val="2"/>
      </rPr>
      <t xml:space="preserve">                                                           </t>
    </r>
    <r>
      <rPr>
        <b/>
        <sz val="9"/>
        <rFont val="Arial"/>
        <family val="2"/>
      </rPr>
      <t>Teacher</t>
    </r>
    <r>
      <rPr>
        <b/>
        <i/>
        <sz val="9"/>
        <rFont val="Arial"/>
        <family val="2"/>
      </rPr>
      <t>:________________________</t>
    </r>
    <r>
      <rPr>
        <i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Arial"/>
        <family val="2"/>
      </rPr>
      <t>CUSTOMER'S NAME (ADDRESS/PHONE #)</t>
    </r>
  </si>
  <si>
    <t>Mini Pepperoni</t>
  </si>
  <si>
    <t>Chck &amp; Chs</t>
  </si>
  <si>
    <t xml:space="preserve">   PIZZAS              $10.00</t>
  </si>
  <si>
    <t xml:space="preserve">  PIZZAS         $10.00</t>
  </si>
  <si>
    <t>Pumpkin Roll</t>
  </si>
  <si>
    <t>Pump. Roll</t>
  </si>
  <si>
    <t xml:space="preserve">M &amp; M </t>
  </si>
  <si>
    <t>Oat  Raisin</t>
  </si>
  <si>
    <t>P.B. Cup</t>
  </si>
  <si>
    <t>Southwestern</t>
  </si>
  <si>
    <t>Chocolate 4 in 1</t>
  </si>
  <si>
    <t xml:space="preserve">Peach </t>
  </si>
  <si>
    <t xml:space="preserve">Pecan </t>
  </si>
  <si>
    <t xml:space="preserve">Apple </t>
  </si>
  <si>
    <t xml:space="preserve">Pumpkin </t>
  </si>
  <si>
    <t xml:space="preserve">Cherry </t>
  </si>
  <si>
    <t>Total              Due</t>
  </si>
  <si>
    <t>Strw. Rhub.</t>
  </si>
  <si>
    <t>SW Rolls</t>
  </si>
  <si>
    <t>Total  Items</t>
  </si>
  <si>
    <t xml:space="preserve">Breakfast Pizza </t>
  </si>
  <si>
    <t>Brkfst. Pizza</t>
  </si>
  <si>
    <t>Key Lime</t>
  </si>
  <si>
    <t>Five Meat</t>
  </si>
  <si>
    <t>Bf &amp; Chz</t>
  </si>
  <si>
    <t>Cream Chz</t>
  </si>
  <si>
    <t>Bf &amp; Bn</t>
  </si>
  <si>
    <t>Chry Pie</t>
  </si>
  <si>
    <t>Beef Enchil</t>
  </si>
  <si>
    <t>Beef Enchiladas</t>
  </si>
  <si>
    <r>
      <rPr>
        <sz val="13"/>
        <rFont val="Arial"/>
        <family val="2"/>
      </rPr>
      <t>WE ARE SELLING TOP QUALITY FUNDRAISING FAVORITES</t>
    </r>
    <r>
      <rPr>
        <b/>
        <i/>
        <sz val="11"/>
        <rFont val="Arial"/>
        <family val="2"/>
      </rPr>
      <t>. Featuring Red Wheel Products.</t>
    </r>
  </si>
  <si>
    <r>
      <t xml:space="preserve">EACH SELLER'S GOAL: </t>
    </r>
    <r>
      <rPr>
        <b/>
        <sz val="14"/>
        <rFont val="Arial"/>
        <family val="2"/>
      </rPr>
      <t xml:space="preserve"> ITEMS</t>
    </r>
  </si>
  <si>
    <t>Cranberry White Chocolate Oatmeal</t>
  </si>
  <si>
    <t>SNACK MIX
$10.00</t>
  </si>
  <si>
    <t>Chocolate Covered Peanuts</t>
  </si>
  <si>
    <t>Cranberry Nut Mix</t>
  </si>
  <si>
    <r>
      <t>COOKIE DOUGH 
$16.00</t>
    </r>
    <r>
      <rPr>
        <b/>
        <sz val="8"/>
        <rFont val="Arial"/>
        <family val="2"/>
      </rPr>
      <t xml:space="preserve"> 
(3# Pre-portioned)</t>
    </r>
  </si>
  <si>
    <t>Monst</t>
  </si>
  <si>
    <t>Cran Oat</t>
  </si>
  <si>
    <t>Cran Nut Mix</t>
  </si>
  <si>
    <r>
      <rPr>
        <b/>
        <sz val="12"/>
        <rFont val="Arial"/>
        <family val="2"/>
      </rPr>
      <t>Name:</t>
    </r>
    <r>
      <rPr>
        <sz val="14"/>
        <rFont val="Arial"/>
        <family val="2"/>
      </rPr>
      <t>____________________</t>
    </r>
    <r>
      <rPr>
        <b/>
        <sz val="14"/>
        <rFont val="Arial"/>
        <family val="2"/>
      </rPr>
      <t xml:space="preserve">       
</t>
    </r>
    <r>
      <rPr>
        <b/>
        <sz val="11"/>
        <rFont val="Arial"/>
        <family val="2"/>
      </rPr>
      <t>Phone #:</t>
    </r>
    <r>
      <rPr>
        <sz val="14"/>
        <rFont val="Arial"/>
        <family val="2"/>
      </rPr>
      <t>__________________</t>
    </r>
    <r>
      <rPr>
        <i/>
        <sz val="14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            
</t>
    </r>
    <r>
      <rPr>
        <b/>
        <sz val="11"/>
        <rFont val="Arial"/>
        <family val="2"/>
      </rPr>
      <t>Teacher:</t>
    </r>
    <r>
      <rPr>
        <sz val="14"/>
        <rFont val="Arial"/>
        <family val="2"/>
      </rPr>
      <t>__________________</t>
    </r>
    <r>
      <rPr>
        <sz val="10"/>
        <rFont val="Arial"/>
        <family val="2"/>
      </rPr>
      <t xml:space="preserve">   </t>
    </r>
    <r>
      <rPr>
        <i/>
        <sz val="10"/>
        <rFont val="Arial"/>
        <family val="2"/>
      </rPr>
      <t xml:space="preserve">  </t>
    </r>
    <r>
      <rPr>
        <b/>
        <i/>
        <sz val="10"/>
        <rFont val="Arial"/>
        <family val="2"/>
      </rPr>
      <t xml:space="preserve">                          </t>
    </r>
    <r>
      <rPr>
        <i/>
        <sz val="10"/>
        <rFont val="Arial"/>
        <family val="2"/>
      </rPr>
      <t xml:space="preserve">                                                                                      </t>
    </r>
    <r>
      <rPr>
        <b/>
        <i/>
        <sz val="10"/>
        <rFont val="Arial"/>
        <family val="2"/>
      </rPr>
      <t xml:space="preserve">    </t>
    </r>
    <r>
      <rPr>
        <i/>
        <sz val="10"/>
        <rFont val="Arial"/>
        <family val="2"/>
      </rPr>
      <t xml:space="preserve">                           </t>
    </r>
    <r>
      <rPr>
        <i/>
        <sz val="9"/>
        <rFont val="Arial"/>
        <family val="2"/>
      </rPr>
      <t xml:space="preserve">                                                                                                                                              
</t>
    </r>
    <r>
      <rPr>
        <b/>
        <sz val="10.5"/>
        <rFont val="Arial"/>
        <family val="2"/>
      </rPr>
      <t>CUSTOMER'S NAME</t>
    </r>
    <r>
      <rPr>
        <sz val="9"/>
        <rFont val="Arial"/>
        <family val="2"/>
      </rPr>
      <t xml:space="preserve"> (ADDRESS/PHONE #)</t>
    </r>
  </si>
  <si>
    <r>
      <rPr>
        <b/>
        <i/>
        <sz val="12.5"/>
        <rFont val="Arial"/>
        <family val="2"/>
      </rPr>
      <t xml:space="preserve">PLEASE PREPAY ALL ORDERS     </t>
    </r>
    <r>
      <rPr>
        <b/>
        <i/>
        <sz val="10"/>
        <rFont val="Arial"/>
        <family val="2"/>
      </rPr>
      <t xml:space="preserve">                                   </t>
    </r>
    <r>
      <rPr>
        <b/>
        <sz val="12"/>
        <rFont val="Arial"/>
        <family val="2"/>
      </rPr>
      <t xml:space="preserve">MAKE CHECKS PAYABLE TO: </t>
    </r>
    <r>
      <rPr>
        <b/>
        <sz val="10"/>
        <rFont val="Arial"/>
        <family val="2"/>
      </rPr>
      <t xml:space="preserve">               </t>
    </r>
    <r>
      <rPr>
        <b/>
        <sz val="14"/>
        <rFont val="Arial"/>
        <family val="2"/>
      </rPr>
      <t xml:space="preserve">   </t>
    </r>
    <r>
      <rPr>
        <b/>
        <sz val="15"/>
        <rFont val="Arial"/>
        <family val="2"/>
      </rPr>
      <t xml:space="preserve">        Group Name</t>
    </r>
  </si>
  <si>
    <t>COOKIE DOUGH 
$16.00 
(3# Pre-portioned)</t>
  </si>
  <si>
    <r>
      <t xml:space="preserve">COOKIE DOUGH     
$15.00                                           
</t>
    </r>
    <r>
      <rPr>
        <b/>
        <sz val="8"/>
        <rFont val="Arial"/>
        <family val="2"/>
      </rPr>
      <t>(3# Pre-portioned)</t>
    </r>
  </si>
  <si>
    <t>COOKIE DOUGH 
$17.00 
(3# Pre-portioned)</t>
  </si>
  <si>
    <t>PIZZAS
$14.00</t>
  </si>
  <si>
    <t>PIES                                                              
$17.00</t>
  </si>
  <si>
    <t>BURRITOS 
$15.00</t>
  </si>
  <si>
    <t>SNACK MIX
$11.00</t>
  </si>
  <si>
    <t>PUMP. ROLL $16.00</t>
  </si>
  <si>
    <t>PUMP. ROLL $15.00</t>
  </si>
  <si>
    <t>4+1--ORDER FORM;  GROUP NAME</t>
  </si>
  <si>
    <t>4+COOKIES--ORDER FORM;  GROUP NAME</t>
  </si>
  <si>
    <t>4+PIES--ORDER FORM;  GROUP NAME</t>
  </si>
  <si>
    <t>4+BRAIDS--ORDER FORM;  GROUP NAME</t>
  </si>
  <si>
    <t>Pork/  Vegg</t>
  </si>
  <si>
    <t>Choc       4 in 1</t>
  </si>
  <si>
    <t>SUGGESTED LIST OF POTENTIAL BUYERS: Friends, Relatives, Neighbors, Co-Workers (post an order form in break room), Church Parishioners, Insurance Agent, Beautician or Barber, Repair Man, Your Landlord or Real Estate Agent, Dentist, Chiropractors, Vets., etc...</t>
  </si>
  <si>
    <t>Pnt. Butter</t>
  </si>
  <si>
    <t>Prize: _____</t>
  </si>
  <si>
    <t>Gooey Bites</t>
  </si>
  <si>
    <t>CINNABON
$18.00</t>
  </si>
  <si>
    <t>PIES               
$14.00</t>
  </si>
  <si>
    <t>Breakfast</t>
  </si>
  <si>
    <t>BREAKFAST 
PZ. $18.00</t>
  </si>
  <si>
    <t>EGG ROLLS  
$16.00</t>
  </si>
  <si>
    <t>MINI TACOS 
$15.00</t>
  </si>
  <si>
    <t>CHEESECAKE             
$20.00</t>
  </si>
  <si>
    <t>HOUSEHOLD
$11.00-$20.00</t>
  </si>
  <si>
    <t>Mix and Store $16.00</t>
  </si>
  <si>
    <t>Nesting Bowls $20.00</t>
  </si>
  <si>
    <t>Mugs $20.00</t>
  </si>
  <si>
    <t>Breast Cancer 
Tumbler $19.00</t>
  </si>
  <si>
    <t>Tins $11.00</t>
  </si>
  <si>
    <t xml:space="preserve"> BRAIDS    
$12.00</t>
  </si>
  <si>
    <t>Mix and Store</t>
  </si>
  <si>
    <t>Nest Bowls</t>
  </si>
  <si>
    <t>Mugs</t>
  </si>
  <si>
    <t>Tins</t>
  </si>
  <si>
    <t>BRAIDS    
$12.00</t>
  </si>
  <si>
    <t>ENCHILADAS 
$18.00</t>
  </si>
  <si>
    <r>
      <t xml:space="preserve">COOKIE DOUGH     
$16.00                                           
</t>
    </r>
    <r>
      <rPr>
        <b/>
        <sz val="8"/>
        <rFont val="Arial"/>
        <family val="2"/>
      </rPr>
      <t>(3# Pre-portioned)</t>
    </r>
  </si>
  <si>
    <t>BRAIDS    
$13.00</t>
  </si>
  <si>
    <t>CINNABON
$19.00</t>
  </si>
  <si>
    <t>BREAKFAST 
PZ. $19.00</t>
  </si>
  <si>
    <t>PIZZAS
$15.00</t>
  </si>
  <si>
    <t>PIES               
$15.00</t>
  </si>
  <si>
    <t>PIES                                                              
$18.00</t>
  </si>
  <si>
    <t>BURRITOS 
$16.00</t>
  </si>
  <si>
    <t>EGG ROLLS  
$17.00</t>
  </si>
  <si>
    <t>MINI TACOS 
$16.00</t>
  </si>
  <si>
    <t>ENCHILADAS 
$19.00</t>
  </si>
  <si>
    <t>CHEESECAKE             
$21.00</t>
  </si>
  <si>
    <t>HOUSEHOLD
$12.00-$21.00</t>
  </si>
  <si>
    <t>Mix and Store $17.00</t>
  </si>
  <si>
    <t>Nesting Bowls $21.00</t>
  </si>
  <si>
    <t>Mugs $21.00</t>
  </si>
  <si>
    <t>Breast Cancer 
Tumbler $20.00</t>
  </si>
  <si>
    <t>Tins $12.00</t>
  </si>
  <si>
    <t>Tum
bler</t>
  </si>
  <si>
    <r>
      <t xml:space="preserve">                                                                  EACH SELLER'S GOAL: </t>
    </r>
    <r>
      <rPr>
        <b/>
        <sz val="14"/>
        <rFont val="Arial"/>
        <family val="2"/>
      </rPr>
      <t xml:space="preserve"> ITEMS                                          Prize: _________</t>
    </r>
  </si>
  <si>
    <t>Pnut</t>
  </si>
  <si>
    <r>
      <rPr>
        <b/>
        <sz val="12"/>
        <rFont val="Arial"/>
        <family val="2"/>
      </rPr>
      <t>Name:</t>
    </r>
    <r>
      <rPr>
        <sz val="14"/>
        <rFont val="Arial"/>
        <family val="2"/>
      </rPr>
      <t>____________________</t>
    </r>
    <r>
      <rPr>
        <b/>
        <sz val="14"/>
        <rFont val="Arial"/>
        <family val="2"/>
      </rPr>
      <t xml:space="preserve">       
</t>
    </r>
    <r>
      <rPr>
        <b/>
        <sz val="11"/>
        <rFont val="Arial"/>
        <family val="2"/>
      </rPr>
      <t>Phone #:</t>
    </r>
    <r>
      <rPr>
        <sz val="14"/>
        <rFont val="Arial"/>
        <family val="2"/>
      </rPr>
      <t>__________________</t>
    </r>
    <r>
      <rPr>
        <i/>
        <sz val="14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            
</t>
    </r>
    <r>
      <rPr>
        <b/>
        <sz val="11"/>
        <rFont val="Arial"/>
        <family val="2"/>
      </rPr>
      <t>Teacher:</t>
    </r>
    <r>
      <rPr>
        <sz val="14"/>
        <rFont val="Arial"/>
        <family val="2"/>
      </rPr>
      <t>__________________</t>
    </r>
    <r>
      <rPr>
        <sz val="10"/>
        <rFont val="Arial"/>
        <family val="2"/>
      </rPr>
      <t xml:space="preserve">   </t>
    </r>
    <r>
      <rPr>
        <i/>
        <sz val="10"/>
        <rFont val="Arial"/>
        <family val="2"/>
      </rPr>
      <t xml:space="preserve">  </t>
    </r>
    <r>
      <rPr>
        <b/>
        <i/>
        <sz val="10"/>
        <rFont val="Arial"/>
        <family val="2"/>
      </rPr>
      <t xml:space="preserve">                          </t>
    </r>
    <r>
      <rPr>
        <i/>
        <sz val="10"/>
        <rFont val="Arial"/>
        <family val="2"/>
      </rPr>
      <t xml:space="preserve">                                                                                      </t>
    </r>
    <r>
      <rPr>
        <b/>
        <i/>
        <sz val="10"/>
        <rFont val="Arial"/>
        <family val="2"/>
      </rPr>
      <t xml:space="preserve">    </t>
    </r>
    <r>
      <rPr>
        <i/>
        <sz val="10"/>
        <rFont val="Arial"/>
        <family val="2"/>
      </rPr>
      <t xml:space="preserve">                           </t>
    </r>
    <r>
      <rPr>
        <i/>
        <sz val="9"/>
        <rFont val="Arial"/>
        <family val="2"/>
      </rPr>
      <t xml:space="preserve">                                                                                                                                              
</t>
    </r>
    <r>
      <rPr>
        <b/>
        <sz val="10.5"/>
        <rFont val="Arial"/>
        <family val="2"/>
      </rPr>
      <t>CUSTOMER'S NAME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(ADDRESS/PHONE #)</t>
    </r>
  </si>
  <si>
    <t>SUGGESTED LIST OF POTENTIAL BUYERS: Friends, Relatives, Neighbors, Co-Workers (post an order form in break room), Church Parishioners, Insurance Agent, Beautician/Barber, Repair Man, Your Landlord or Real Estate Agent, Dentist, Chiropractors, Vets., etc.</t>
  </si>
  <si>
    <t>4--ORDER FORM;  GROUP NAME</t>
  </si>
  <si>
    <t>107 Monster</t>
  </si>
  <si>
    <t>114 Five Meat</t>
  </si>
  <si>
    <t xml:space="preserve">115 Breakfast </t>
  </si>
  <si>
    <t>124 Beef &amp; Cheese</t>
  </si>
  <si>
    <t>132 Pumpkin Roll</t>
  </si>
  <si>
    <t>129 Mini Tacos</t>
  </si>
  <si>
    <t>134 Strawberry Cream</t>
  </si>
  <si>
    <t>CAKE ROLLS
$16.00</t>
  </si>
  <si>
    <t>113 Cinnamon Monkey Bread</t>
  </si>
  <si>
    <t xml:space="preserve">142 Soft Pretzels </t>
  </si>
  <si>
    <t>MONKEY BREAD
$18.00</t>
  </si>
  <si>
    <t>110 Snickerdoodle</t>
  </si>
  <si>
    <t>102 Peanut Butter Choc Chip</t>
  </si>
  <si>
    <r>
      <rPr>
        <sz val="10"/>
        <rFont val="Arial"/>
        <family val="2"/>
      </rPr>
      <t>208</t>
    </r>
    <r>
      <rPr>
        <sz val="9"/>
        <rFont val="Arial"/>
        <family val="2"/>
      </rPr>
      <t xml:space="preserve"> Silicone Baking Sheet        Liner $12.00</t>
    </r>
  </si>
  <si>
    <t xml:space="preserve">PRETZELS                     $18.00
</t>
  </si>
  <si>
    <t>181 Deluxe Pecan Clusters      $14.00</t>
  </si>
  <si>
    <t>KITCHEN
$12.00-$22.00</t>
  </si>
  <si>
    <t>DRY MIXES
$18.00</t>
  </si>
  <si>
    <t>166 Fiesta Soup Trio</t>
  </si>
  <si>
    <t>167 Dip Trio</t>
  </si>
  <si>
    <t>183 Chocolate Covered Peanuts 1-lb Bag $18.00</t>
  </si>
  <si>
    <t>131 Sampler Cheesecake</t>
  </si>
  <si>
    <t>EGG ROLLS  
$24.00</t>
  </si>
  <si>
    <r>
      <t xml:space="preserve">128 Pork &amp; Veggie                       </t>
    </r>
    <r>
      <rPr>
        <b/>
        <sz val="10"/>
        <rFont val="Arial"/>
        <family val="2"/>
      </rPr>
      <t xml:space="preserve"> (12 Egg Rolls/Box)</t>
    </r>
  </si>
  <si>
    <t xml:space="preserve">125 Chicken &amp; Cheese </t>
  </si>
  <si>
    <t>Price Change</t>
  </si>
  <si>
    <t>Total</t>
  </si>
  <si>
    <t>Totals</t>
  </si>
  <si>
    <t>Remaining Due</t>
  </si>
  <si>
    <t>Total Sales</t>
  </si>
  <si>
    <t>Profit</t>
  </si>
  <si>
    <t>Total Due FF</t>
  </si>
  <si>
    <t>Price Change Equal</t>
  </si>
  <si>
    <t>MINI TACOS
$18.00</t>
  </si>
  <si>
    <t>COOKIE DOUGH 
$22.00 - $24.00
(Pre-portioned)</t>
  </si>
  <si>
    <t>111 Caramel Sea Salt</t>
  </si>
  <si>
    <t>101 Chocolate Chip</t>
  </si>
  <si>
    <t>PIZZAS $18.00</t>
  </si>
  <si>
    <t>101 Chocolate Chip $22</t>
  </si>
  <si>
    <t>102 Peanut Butter Choc Chip $24</t>
  </si>
  <si>
    <t>107 Monster $24</t>
  </si>
  <si>
    <t>110 Snickerdoodle $22</t>
  </si>
  <si>
    <t>111 Caramel Sea Salt $24</t>
  </si>
  <si>
    <t>BURRITOS $24.00</t>
  </si>
  <si>
    <r>
      <t xml:space="preserve">128 Pork &amp; Veggie   </t>
    </r>
    <r>
      <rPr>
        <b/>
        <sz val="8"/>
        <rFont val="Arial"/>
        <family val="2"/>
      </rPr>
      <t>(12/Box)</t>
    </r>
  </si>
  <si>
    <t>CHEESECAKE
$24.00</t>
  </si>
  <si>
    <t>145 Red Velvet Roll</t>
  </si>
  <si>
    <t>PUFFINS
$16.00</t>
  </si>
  <si>
    <t xml:space="preserve">PRETZELS                     $20.00
</t>
  </si>
  <si>
    <t xml:space="preserve">CLASSIC CRISPS $20.00
</t>
  </si>
  <si>
    <t>143 Apple Crisp</t>
  </si>
  <si>
    <t>144 Cherry Crisp</t>
  </si>
  <si>
    <t>CHOCO-LATES
$14 - $18</t>
  </si>
  <si>
    <t>CHOCO-LATES
$14.00 - $18.00</t>
  </si>
  <si>
    <t>183 Chocolate Covered                    Peanuts 1-lb Bag $18.00</t>
  </si>
  <si>
    <t>209 Cutting Mats $16.00</t>
  </si>
  <si>
    <t>210 Round Storage Containers $22.00</t>
  </si>
  <si>
    <t>211 Chalkboard Tins $14.00</t>
  </si>
  <si>
    <t>208 Silicone Baking Sheet               Liner $12.00</t>
  </si>
  <si>
    <t>165 Cheese Garlic Biscuits</t>
  </si>
  <si>
    <t>Preportioned Cookie Dough $22-$ 24</t>
  </si>
  <si>
    <t>PASTRY PUFFINS
$16.00</t>
  </si>
  <si>
    <t>CLASSIC CRISPS   $20.00</t>
  </si>
  <si>
    <t>PASTRY PUFFIN $16.00</t>
  </si>
  <si>
    <t>STUDENT NAME/CLUB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</si>
</sst>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sz val="15"/>
      <name val="Arial"/>
      <family val="2"/>
    </font>
    <font>
      <i/>
      <sz val="15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b/>
      <i/>
      <sz val="12.5"/>
      <name val="Arial"/>
      <family val="2"/>
    </font>
    <font>
      <b/>
      <sz val="10.5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0">
    <xf numFmtId="0" fontId="0" fillId="0" borderId="0" xfId="0"/>
    <xf numFmtId="0" fontId="0" fillId="0" borderId="0" xfId="0" applyAlignment="1">
      <alignment vertical="top" wrapText="1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0" fillId="2" borderId="12" xfId="0" applyFill="1" applyBorder="1" applyAlignment="1">
      <alignment wrapText="1"/>
    </xf>
    <xf numFmtId="0" fontId="0" fillId="0" borderId="13" xfId="0" applyBorder="1"/>
    <xf numFmtId="0" fontId="0" fillId="2" borderId="12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 textRotation="90" wrapText="1"/>
    </xf>
    <xf numFmtId="0" fontId="2" fillId="3" borderId="8" xfId="0" applyFont="1" applyFill="1" applyBorder="1" applyAlignment="1">
      <alignment horizontal="center" textRotation="90" wrapText="1"/>
    </xf>
    <xf numFmtId="0" fontId="0" fillId="3" borderId="1" xfId="0" applyFill="1" applyBorder="1"/>
    <xf numFmtId="0" fontId="0" fillId="3" borderId="2" xfId="0" applyFill="1" applyBorder="1"/>
    <xf numFmtId="0" fontId="0" fillId="3" borderId="1" xfId="0" applyFill="1" applyBorder="1" applyAlignment="1">
      <alignment wrapText="1"/>
    </xf>
    <xf numFmtId="0" fontId="0" fillId="3" borderId="16" xfId="0" applyFill="1" applyBorder="1"/>
    <xf numFmtId="0" fontId="0" fillId="3" borderId="7" xfId="0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4" fillId="4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0" fillId="3" borderId="5" xfId="0" applyFill="1" applyBorder="1"/>
    <xf numFmtId="0" fontId="0" fillId="3" borderId="4" xfId="0" applyFill="1" applyBorder="1"/>
    <xf numFmtId="0" fontId="4" fillId="3" borderId="1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3" borderId="6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textRotation="90" wrapText="1"/>
    </xf>
    <xf numFmtId="0" fontId="0" fillId="3" borderId="18" xfId="0" applyFill="1" applyBorder="1" applyAlignment="1">
      <alignment wrapText="1"/>
    </xf>
    <xf numFmtId="0" fontId="0" fillId="3" borderId="20" xfId="0" applyFill="1" applyBorder="1"/>
    <xf numFmtId="0" fontId="0" fillId="3" borderId="13" xfId="0" applyFill="1" applyBorder="1"/>
    <xf numFmtId="0" fontId="4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textRotation="90" wrapText="1"/>
    </xf>
    <xf numFmtId="0" fontId="0" fillId="2" borderId="18" xfId="0" applyFill="1" applyBorder="1"/>
    <xf numFmtId="0" fontId="0" fillId="4" borderId="18" xfId="0" applyFill="1" applyBorder="1"/>
    <xf numFmtId="0" fontId="2" fillId="3" borderId="21" xfId="0" applyFont="1" applyFill="1" applyBorder="1" applyAlignment="1">
      <alignment horizontal="center" textRotation="90"/>
    </xf>
    <xf numFmtId="0" fontId="4" fillId="3" borderId="1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1" xfId="0" applyBorder="1"/>
    <xf numFmtId="0" fontId="0" fillId="0" borderId="12" xfId="0" applyBorder="1"/>
    <xf numFmtId="0" fontId="0" fillId="3" borderId="3" xfId="0" applyFill="1" applyBorder="1"/>
    <xf numFmtId="0" fontId="2" fillId="3" borderId="9" xfId="0" applyFont="1" applyFill="1" applyBorder="1" applyAlignment="1">
      <alignment horizontal="center" textRotation="90" wrapText="1"/>
    </xf>
    <xf numFmtId="0" fontId="0" fillId="4" borderId="16" xfId="0" applyFill="1" applyBorder="1"/>
    <xf numFmtId="0" fontId="0" fillId="4" borderId="17" xfId="0" applyFill="1" applyBorder="1"/>
    <xf numFmtId="0" fontId="0" fillId="4" borderId="7" xfId="0" applyFill="1" applyBorder="1"/>
    <xf numFmtId="0" fontId="4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textRotation="90" wrapText="1"/>
    </xf>
    <xf numFmtId="0" fontId="0" fillId="0" borderId="2" xfId="0" applyBorder="1"/>
    <xf numFmtId="0" fontId="0" fillId="5" borderId="12" xfId="0" applyFill="1" applyBorder="1" applyAlignment="1">
      <alignment wrapText="1"/>
    </xf>
    <xf numFmtId="0" fontId="0" fillId="5" borderId="12" xfId="0" applyFill="1" applyBorder="1"/>
    <xf numFmtId="0" fontId="0" fillId="0" borderId="33" xfId="0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textRotation="90" wrapText="1"/>
    </xf>
    <xf numFmtId="0" fontId="0" fillId="5" borderId="3" xfId="0" applyFill="1" applyBorder="1"/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vertical="distributed" wrapText="1"/>
    </xf>
    <xf numFmtId="0" fontId="0" fillId="4" borderId="10" xfId="0" applyFill="1" applyBorder="1"/>
    <xf numFmtId="0" fontId="2" fillId="4" borderId="11" xfId="0" applyFont="1" applyFill="1" applyBorder="1" applyAlignment="1">
      <alignment horizontal="center" textRotation="90" wrapText="1"/>
    </xf>
    <xf numFmtId="0" fontId="2" fillId="4" borderId="14" xfId="0" applyFont="1" applyFill="1" applyBorder="1" applyAlignment="1">
      <alignment horizontal="center" textRotation="90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0" fillId="4" borderId="2" xfId="0" applyFill="1" applyBorder="1" applyAlignment="1">
      <alignment wrapText="1"/>
    </xf>
    <xf numFmtId="0" fontId="0" fillId="4" borderId="4" xfId="0" applyFill="1" applyBorder="1"/>
    <xf numFmtId="0" fontId="2" fillId="4" borderId="8" xfId="0" applyFont="1" applyFill="1" applyBorder="1" applyAlignment="1">
      <alignment horizontal="center" textRotation="90" wrapText="1"/>
    </xf>
    <xf numFmtId="0" fontId="0" fillId="4" borderId="18" xfId="0" applyFill="1" applyBorder="1" applyAlignment="1">
      <alignment wrapText="1"/>
    </xf>
    <xf numFmtId="0" fontId="0" fillId="4" borderId="20" xfId="0" applyFill="1" applyBorder="1"/>
    <xf numFmtId="0" fontId="4" fillId="4" borderId="19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26" xfId="0" applyFill="1" applyBorder="1"/>
    <xf numFmtId="0" fontId="0" fillId="4" borderId="13" xfId="0" applyFill="1" applyBorder="1"/>
    <xf numFmtId="0" fontId="2" fillId="4" borderId="9" xfId="0" applyFont="1" applyFill="1" applyBorder="1" applyAlignment="1">
      <alignment horizontal="center" textRotation="90" wrapText="1"/>
    </xf>
    <xf numFmtId="0" fontId="0" fillId="4" borderId="2" xfId="0" applyFill="1" applyBorder="1"/>
    <xf numFmtId="0" fontId="4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textRotation="90" wrapText="1"/>
    </xf>
    <xf numFmtId="0" fontId="2" fillId="4" borderId="15" xfId="0" applyFont="1" applyFill="1" applyBorder="1" applyAlignment="1">
      <alignment horizontal="center" wrapText="1"/>
    </xf>
    <xf numFmtId="0" fontId="2" fillId="4" borderId="32" xfId="0" applyFont="1" applyFill="1" applyBorder="1" applyAlignment="1">
      <alignment horizont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/>
    <xf numFmtId="0" fontId="0" fillId="4" borderId="12" xfId="0" applyFill="1" applyBorder="1" applyAlignment="1">
      <alignment wrapText="1"/>
    </xf>
    <xf numFmtId="0" fontId="15" fillId="0" borderId="3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textRotation="90" wrapText="1"/>
    </xf>
    <xf numFmtId="0" fontId="0" fillId="0" borderId="35" xfId="0" applyBorder="1"/>
    <xf numFmtId="0" fontId="0" fillId="4" borderId="31" xfId="0" applyFill="1" applyBorder="1"/>
    <xf numFmtId="0" fontId="0" fillId="5" borderId="3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2" borderId="38" xfId="0" applyFill="1" applyBorder="1" applyAlignment="1">
      <alignment wrapText="1"/>
    </xf>
    <xf numFmtId="0" fontId="0" fillId="4" borderId="34" xfId="0" applyFill="1" applyBorder="1"/>
    <xf numFmtId="0" fontId="0" fillId="4" borderId="41" xfId="0" applyFill="1" applyBorder="1"/>
    <xf numFmtId="0" fontId="4" fillId="4" borderId="26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textRotation="90"/>
    </xf>
    <xf numFmtId="0" fontId="24" fillId="0" borderId="0" xfId="0" applyFont="1" applyAlignment="1">
      <alignment horizontal="left" vertical="center"/>
    </xf>
    <xf numFmtId="0" fontId="30" fillId="4" borderId="7" xfId="0" applyFont="1" applyFill="1" applyBorder="1" applyAlignment="1">
      <alignment horizontal="center" vertical="top"/>
    </xf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4" borderId="0" xfId="0" applyFill="1" applyAlignment="1">
      <alignment horizontal="center" vertical="center" wrapText="1"/>
    </xf>
    <xf numFmtId="0" fontId="0" fillId="4" borderId="36" xfId="0" applyFill="1" applyBorder="1"/>
    <xf numFmtId="0" fontId="0" fillId="4" borderId="7" xfId="0" applyFill="1" applyBorder="1" applyAlignment="1">
      <alignment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4" borderId="29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37" xfId="0" applyFont="1" applyBorder="1" applyAlignment="1">
      <alignment horizontal="center" vertical="center" textRotation="90" wrapText="1"/>
    </xf>
    <xf numFmtId="0" fontId="0" fillId="4" borderId="19" xfId="0" applyFill="1" applyBorder="1" applyAlignment="1">
      <alignment wrapText="1"/>
    </xf>
    <xf numFmtId="0" fontId="0" fillId="4" borderId="43" xfId="0" applyFill="1" applyBorder="1" applyAlignment="1">
      <alignment wrapText="1"/>
    </xf>
    <xf numFmtId="0" fontId="0" fillId="4" borderId="39" xfId="0" applyFill="1" applyBorder="1" applyAlignment="1">
      <alignment wrapText="1"/>
    </xf>
    <xf numFmtId="0" fontId="2" fillId="4" borderId="0" xfId="0" applyFont="1" applyFill="1" applyAlignment="1">
      <alignment horizontal="left"/>
    </xf>
    <xf numFmtId="6" fontId="4" fillId="4" borderId="1" xfId="0" applyNumberFormat="1" applyFont="1" applyFill="1" applyBorder="1" applyAlignment="1">
      <alignment horizontal="center" vertical="center" wrapText="1"/>
    </xf>
    <xf numFmtId="0" fontId="0" fillId="4" borderId="38" xfId="0" applyFill="1" applyBorder="1" applyAlignment="1">
      <alignment wrapText="1"/>
    </xf>
    <xf numFmtId="0" fontId="0" fillId="4" borderId="30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2" borderId="6" xfId="0" applyFill="1" applyBorder="1"/>
    <xf numFmtId="0" fontId="10" fillId="0" borderId="0" xfId="0" applyFont="1" applyAlignment="1">
      <alignment vertical="center"/>
    </xf>
    <xf numFmtId="0" fontId="21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4" borderId="42" xfId="0" applyFill="1" applyBorder="1" applyAlignment="1">
      <alignment wrapText="1"/>
    </xf>
    <xf numFmtId="6" fontId="4" fillId="4" borderId="18" xfId="0" applyNumberFormat="1" applyFont="1" applyFill="1" applyBorder="1" applyAlignment="1">
      <alignment horizontal="center" vertical="center" wrapText="1"/>
    </xf>
    <xf numFmtId="0" fontId="28" fillId="4" borderId="20" xfId="0" applyFont="1" applyFill="1" applyBorder="1"/>
    <xf numFmtId="0" fontId="28" fillId="4" borderId="5" xfId="0" applyFont="1" applyFill="1" applyBorder="1"/>
    <xf numFmtId="6" fontId="4" fillId="4" borderId="24" xfId="0" applyNumberFormat="1" applyFont="1" applyFill="1" applyBorder="1" applyAlignment="1">
      <alignment horizontal="center" vertical="center" wrapText="1"/>
    </xf>
    <xf numFmtId="6" fontId="4" fillId="4" borderId="3" xfId="0" applyNumberFormat="1" applyFont="1" applyFill="1" applyBorder="1" applyAlignment="1">
      <alignment horizontal="center" vertical="center" wrapText="1"/>
    </xf>
    <xf numFmtId="0" fontId="28" fillId="4" borderId="25" xfId="0" applyFont="1" applyFill="1" applyBorder="1"/>
    <xf numFmtId="0" fontId="28" fillId="4" borderId="6" xfId="0" applyFont="1" applyFill="1" applyBorder="1"/>
    <xf numFmtId="0" fontId="0" fillId="2" borderId="26" xfId="0" applyFill="1" applyBorder="1"/>
    <xf numFmtId="0" fontId="0" fillId="2" borderId="1" xfId="0" applyFill="1" applyBorder="1"/>
    <xf numFmtId="0" fontId="0" fillId="2" borderId="41" xfId="0" applyFill="1" applyBorder="1"/>
    <xf numFmtId="0" fontId="0" fillId="4" borderId="24" xfId="0" applyFill="1" applyBorder="1"/>
    <xf numFmtId="0" fontId="4" fillId="4" borderId="24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28" fillId="4" borderId="48" xfId="0" applyFont="1" applyFill="1" applyBorder="1" applyAlignment="1">
      <alignment horizontal="center" textRotation="90" wrapText="1"/>
    </xf>
    <xf numFmtId="0" fontId="28" fillId="4" borderId="49" xfId="0" applyFont="1" applyFill="1" applyBorder="1" applyAlignment="1">
      <alignment horizontal="center" textRotation="90" wrapText="1"/>
    </xf>
    <xf numFmtId="0" fontId="28" fillId="4" borderId="50" xfId="0" applyFont="1" applyFill="1" applyBorder="1" applyAlignment="1">
      <alignment horizontal="center" textRotation="90" wrapText="1"/>
    </xf>
    <xf numFmtId="0" fontId="28" fillId="4" borderId="51" xfId="0" applyFont="1" applyFill="1" applyBorder="1" applyAlignment="1">
      <alignment horizontal="center" textRotation="90" wrapText="1"/>
    </xf>
    <xf numFmtId="0" fontId="28" fillId="4" borderId="52" xfId="0" applyFont="1" applyFill="1" applyBorder="1" applyAlignment="1">
      <alignment horizontal="center" textRotation="90" wrapText="1"/>
    </xf>
    <xf numFmtId="0" fontId="28" fillId="4" borderId="52" xfId="0" applyFont="1" applyFill="1" applyBorder="1" applyAlignment="1">
      <alignment horizontal="center" textRotation="90"/>
    </xf>
    <xf numFmtId="0" fontId="28" fillId="4" borderId="37" xfId="0" applyFont="1" applyFill="1" applyBorder="1" applyAlignment="1">
      <alignment horizontal="center" textRotation="90"/>
    </xf>
    <xf numFmtId="0" fontId="28" fillId="4" borderId="28" xfId="0" applyFont="1" applyFill="1" applyBorder="1" applyAlignment="1">
      <alignment horizontal="center" textRotation="90" wrapText="1"/>
    </xf>
    <xf numFmtId="0" fontId="28" fillId="4" borderId="37" xfId="0" applyFont="1" applyFill="1" applyBorder="1" applyAlignment="1">
      <alignment horizontal="center" textRotation="90" wrapText="1"/>
    </xf>
    <xf numFmtId="0" fontId="28" fillId="4" borderId="27" xfId="0" applyFont="1" applyFill="1" applyBorder="1" applyAlignment="1">
      <alignment horizontal="center" textRotation="90" wrapText="1"/>
    </xf>
    <xf numFmtId="6" fontId="28" fillId="4" borderId="27" xfId="0" applyNumberFormat="1" applyFont="1" applyFill="1" applyBorder="1" applyAlignment="1">
      <alignment horizontal="center" textRotation="90" wrapText="1"/>
    </xf>
    <xf numFmtId="6" fontId="28" fillId="4" borderId="49" xfId="0" applyNumberFormat="1" applyFont="1" applyFill="1" applyBorder="1" applyAlignment="1">
      <alignment horizontal="center" textRotation="90" wrapText="1"/>
    </xf>
    <xf numFmtId="6" fontId="28" fillId="4" borderId="50" xfId="0" applyNumberFormat="1" applyFont="1" applyFill="1" applyBorder="1" applyAlignment="1">
      <alignment horizontal="center" textRotation="90" wrapText="1"/>
    </xf>
    <xf numFmtId="6" fontId="28" fillId="4" borderId="52" xfId="0" applyNumberFormat="1" applyFont="1" applyFill="1" applyBorder="1" applyAlignment="1">
      <alignment horizontal="center" textRotation="90" wrapText="1"/>
    </xf>
    <xf numFmtId="0" fontId="0" fillId="4" borderId="30" xfId="0" applyFill="1" applyBorder="1"/>
    <xf numFmtId="0" fontId="0" fillId="4" borderId="39" xfId="0" applyFill="1" applyBorder="1"/>
    <xf numFmtId="0" fontId="0" fillId="4" borderId="42" xfId="0" applyFill="1" applyBorder="1"/>
    <xf numFmtId="0" fontId="0" fillId="2" borderId="30" xfId="0" applyFill="1" applyBorder="1"/>
    <xf numFmtId="0" fontId="0" fillId="4" borderId="38" xfId="0" applyFill="1" applyBorder="1"/>
    <xf numFmtId="0" fontId="0" fillId="2" borderId="39" xfId="0" applyFill="1" applyBorder="1"/>
    <xf numFmtId="0" fontId="0" fillId="4" borderId="17" xfId="0" applyFill="1" applyBorder="1" applyAlignment="1">
      <alignment wrapText="1"/>
    </xf>
    <xf numFmtId="0" fontId="0" fillId="2" borderId="43" xfId="0" applyFill="1" applyBorder="1" applyAlignment="1">
      <alignment wrapText="1"/>
    </xf>
    <xf numFmtId="0" fontId="13" fillId="4" borderId="52" xfId="0" applyFont="1" applyFill="1" applyBorder="1" applyAlignment="1">
      <alignment horizontal="center" textRotation="90" wrapText="1"/>
    </xf>
    <xf numFmtId="0" fontId="0" fillId="2" borderId="44" xfId="0" applyFill="1" applyBorder="1"/>
    <xf numFmtId="0" fontId="0" fillId="2" borderId="53" xfId="0" applyFill="1" applyBorder="1"/>
    <xf numFmtId="0" fontId="0" fillId="4" borderId="43" xfId="0" applyFill="1" applyBorder="1"/>
    <xf numFmtId="0" fontId="0" fillId="4" borderId="3" xfId="0" applyFill="1" applyBorder="1"/>
    <xf numFmtId="0" fontId="3" fillId="0" borderId="27" xfId="0" applyFont="1" applyBorder="1" applyAlignment="1">
      <alignment horizontal="center" vertical="center" textRotation="90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wrapText="1"/>
    </xf>
    <xf numFmtId="0" fontId="0" fillId="0" borderId="10" xfId="0" applyBorder="1"/>
    <xf numFmtId="0" fontId="2" fillId="0" borderId="37" xfId="0" applyFont="1" applyBorder="1" applyAlignment="1">
      <alignment horizontal="center" wrapText="1"/>
    </xf>
    <xf numFmtId="0" fontId="3" fillId="4" borderId="54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 textRotation="90" wrapText="1"/>
    </xf>
    <xf numFmtId="0" fontId="3" fillId="4" borderId="54" xfId="0" applyFont="1" applyFill="1" applyBorder="1" applyAlignment="1">
      <alignment horizontal="center" textRotation="90"/>
    </xf>
    <xf numFmtId="0" fontId="2" fillId="0" borderId="37" xfId="0" applyFont="1" applyBorder="1" applyAlignment="1">
      <alignment horizontal="center" textRotation="90"/>
    </xf>
    <xf numFmtId="0" fontId="28" fillId="0" borderId="48" xfId="0" applyFont="1" applyBorder="1" applyAlignment="1">
      <alignment horizontal="center" textRotation="90" wrapText="1"/>
    </xf>
    <xf numFmtId="0" fontId="28" fillId="0" borderId="49" xfId="0" applyFont="1" applyBorder="1" applyAlignment="1">
      <alignment horizontal="center" textRotation="90" wrapText="1"/>
    </xf>
    <xf numFmtId="0" fontId="28" fillId="0" borderId="50" xfId="0" applyFont="1" applyBorder="1" applyAlignment="1">
      <alignment horizontal="center" textRotation="90" wrapText="1"/>
    </xf>
    <xf numFmtId="0" fontId="28" fillId="0" borderId="51" xfId="0" applyFont="1" applyBorder="1" applyAlignment="1">
      <alignment horizontal="center" textRotation="90" wrapText="1"/>
    </xf>
    <xf numFmtId="0" fontId="28" fillId="0" borderId="28" xfId="0" applyFont="1" applyBorder="1" applyAlignment="1">
      <alignment horizontal="center" textRotation="90" wrapText="1"/>
    </xf>
    <xf numFmtId="0" fontId="28" fillId="0" borderId="52" xfId="0" applyFont="1" applyBorder="1" applyAlignment="1">
      <alignment horizontal="center" textRotation="90" wrapText="1"/>
    </xf>
    <xf numFmtId="0" fontId="28" fillId="0" borderId="22" xfId="0" applyFont="1" applyBorder="1" applyAlignment="1">
      <alignment horizontal="center" textRotation="90" wrapText="1"/>
    </xf>
    <xf numFmtId="0" fontId="28" fillId="0" borderId="37" xfId="0" applyFont="1" applyBorder="1" applyAlignment="1">
      <alignment horizontal="center" textRotation="90" wrapText="1"/>
    </xf>
    <xf numFmtId="6" fontId="28" fillId="0" borderId="28" xfId="0" applyNumberFormat="1" applyFont="1" applyBorder="1" applyAlignment="1">
      <alignment horizontal="center" textRotation="90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textRotation="90" wrapText="1"/>
    </xf>
    <xf numFmtId="6" fontId="3" fillId="4" borderId="56" xfId="0" applyNumberFormat="1" applyFont="1" applyFill="1" applyBorder="1" applyAlignment="1">
      <alignment horizontal="center" vertical="center" wrapText="1"/>
    </xf>
    <xf numFmtId="6" fontId="13" fillId="0" borderId="22" xfId="0" applyNumberFormat="1" applyFont="1" applyBorder="1" applyAlignment="1">
      <alignment horizontal="center" textRotation="90" wrapText="1"/>
    </xf>
    <xf numFmtId="38" fontId="28" fillId="4" borderId="7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justify" vertical="center" textRotation="90" wrapText="1"/>
    </xf>
    <xf numFmtId="0" fontId="3" fillId="0" borderId="37" xfId="0" applyFont="1" applyBorder="1" applyAlignment="1">
      <alignment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" fontId="22" fillId="7" borderId="58" xfId="0" applyNumberFormat="1" applyFont="1" applyFill="1" applyBorder="1" applyAlignment="1">
      <alignment horizontal="center" vertical="center" wrapText="1" readingOrder="1"/>
    </xf>
    <xf numFmtId="1" fontId="28" fillId="7" borderId="57" xfId="0" applyNumberFormat="1" applyFont="1" applyFill="1" applyBorder="1" applyAlignment="1">
      <alignment horizontal="center" wrapText="1" readingOrder="1"/>
    </xf>
    <xf numFmtId="1" fontId="2" fillId="7" borderId="37" xfId="0" applyNumberFormat="1" applyFont="1" applyFill="1" applyBorder="1" applyAlignment="1">
      <alignment horizontal="center" wrapText="1" readingOrder="1"/>
    </xf>
    <xf numFmtId="1" fontId="3" fillId="7" borderId="37" xfId="0" applyNumberFormat="1" applyFont="1" applyFill="1" applyBorder="1" applyAlignment="1">
      <alignment horizontal="center" readingOrder="1"/>
    </xf>
    <xf numFmtId="1" fontId="0" fillId="7" borderId="32" xfId="0" applyNumberFormat="1" applyFill="1" applyBorder="1" applyAlignment="1">
      <alignment readingOrder="1"/>
    </xf>
    <xf numFmtId="1" fontId="0" fillId="4" borderId="0" xfId="0" applyNumberFormat="1" applyFill="1"/>
    <xf numFmtId="1" fontId="0" fillId="0" borderId="0" xfId="0" applyNumberFormat="1"/>
    <xf numFmtId="1" fontId="21" fillId="0" borderId="37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vertical="center" textRotation="90" wrapText="1"/>
    </xf>
    <xf numFmtId="1" fontId="0" fillId="4" borderId="17" xfId="0" applyNumberFormat="1" applyFill="1" applyBorder="1"/>
    <xf numFmtId="1" fontId="0" fillId="0" borderId="23" xfId="0" applyNumberFormat="1" applyBorder="1" applyAlignment="1">
      <alignment vertical="top" wrapText="1"/>
    </xf>
    <xf numFmtId="1" fontId="0" fillId="4" borderId="30" xfId="0" applyNumberFormat="1" applyFill="1" applyBorder="1"/>
    <xf numFmtId="1" fontId="0" fillId="4" borderId="39" xfId="0" applyNumberFormat="1" applyFill="1" applyBorder="1"/>
    <xf numFmtId="1" fontId="0" fillId="4" borderId="38" xfId="0" applyNumberFormat="1" applyFill="1" applyBorder="1"/>
    <xf numFmtId="1" fontId="0" fillId="2" borderId="39" xfId="0" applyNumberFormat="1" applyFill="1" applyBorder="1"/>
    <xf numFmtId="1" fontId="0" fillId="4" borderId="17" xfId="0" applyNumberFormat="1" applyFill="1" applyBorder="1" applyAlignment="1">
      <alignment wrapText="1"/>
    </xf>
    <xf numFmtId="1" fontId="0" fillId="4" borderId="41" xfId="0" applyNumberFormat="1" applyFill="1" applyBorder="1" applyAlignment="1">
      <alignment wrapText="1"/>
    </xf>
    <xf numFmtId="1" fontId="0" fillId="4" borderId="38" xfId="0" applyNumberFormat="1" applyFill="1" applyBorder="1" applyAlignment="1">
      <alignment wrapText="1"/>
    </xf>
    <xf numFmtId="1" fontId="0" fillId="4" borderId="39" xfId="0" applyNumberFormat="1" applyFill="1" applyBorder="1" applyAlignment="1">
      <alignment wrapText="1"/>
    </xf>
    <xf numFmtId="1" fontId="0" fillId="4" borderId="42" xfId="0" applyNumberFormat="1" applyFill="1" applyBorder="1" applyAlignment="1">
      <alignment wrapText="1"/>
    </xf>
    <xf numFmtId="1" fontId="0" fillId="4" borderId="29" xfId="0" applyNumberFormat="1" applyFill="1" applyBorder="1" applyAlignment="1">
      <alignment wrapText="1"/>
    </xf>
    <xf numFmtId="1" fontId="0" fillId="4" borderId="43" xfId="0" applyNumberFormat="1" applyFill="1" applyBorder="1" applyAlignment="1">
      <alignment wrapText="1"/>
    </xf>
    <xf numFmtId="1" fontId="0" fillId="2" borderId="29" xfId="0" applyNumberFormat="1" applyFill="1" applyBorder="1" applyAlignment="1">
      <alignment wrapText="1"/>
    </xf>
    <xf numFmtId="1" fontId="0" fillId="4" borderId="30" xfId="0" applyNumberFormat="1" applyFill="1" applyBorder="1" applyAlignment="1">
      <alignment wrapText="1"/>
    </xf>
    <xf numFmtId="1" fontId="2" fillId="0" borderId="24" xfId="0" applyNumberFormat="1" applyFont="1" applyBorder="1" applyAlignment="1">
      <alignment horizontal="center" vertical="center" wrapText="1"/>
    </xf>
    <xf numFmtId="1" fontId="28" fillId="4" borderId="2" xfId="0" applyNumberFormat="1" applyFont="1" applyFill="1" applyBorder="1" applyAlignment="1">
      <alignment horizontal="center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1" fontId="28" fillId="4" borderId="12" xfId="0" applyNumberFormat="1" applyFont="1" applyFill="1" applyBorder="1" applyAlignment="1">
      <alignment horizontal="center" vertical="center" wrapText="1"/>
    </xf>
    <xf numFmtId="1" fontId="28" fillId="4" borderId="19" xfId="0" applyNumberFormat="1" applyFont="1" applyFill="1" applyBorder="1" applyAlignment="1">
      <alignment horizontal="center" vertical="center" wrapText="1"/>
    </xf>
    <xf numFmtId="1" fontId="28" fillId="4" borderId="3" xfId="0" applyNumberFormat="1" applyFont="1" applyFill="1" applyBorder="1" applyAlignment="1">
      <alignment horizontal="center" vertical="center" wrapText="1"/>
    </xf>
    <xf numFmtId="1" fontId="28" fillId="4" borderId="7" xfId="0" applyNumberFormat="1" applyFont="1" applyFill="1" applyBorder="1" applyAlignment="1">
      <alignment horizontal="center" vertical="center" wrapText="1"/>
    </xf>
    <xf numFmtId="1" fontId="28" fillId="4" borderId="26" xfId="0" applyNumberFormat="1" applyFont="1" applyFill="1" applyBorder="1" applyAlignment="1">
      <alignment horizontal="center" vertical="center" wrapText="1"/>
    </xf>
    <xf numFmtId="1" fontId="28" fillId="4" borderId="18" xfId="0" applyNumberFormat="1" applyFont="1" applyFill="1" applyBorder="1" applyAlignment="1">
      <alignment horizontal="center" vertical="center" wrapText="1"/>
    </xf>
    <xf numFmtId="1" fontId="37" fillId="4" borderId="7" xfId="0" applyNumberFormat="1" applyFont="1" applyFill="1" applyBorder="1" applyAlignment="1">
      <alignment horizontal="center" vertical="center" wrapText="1"/>
    </xf>
    <xf numFmtId="1" fontId="37" fillId="4" borderId="7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wrapText="1"/>
    </xf>
    <xf numFmtId="1" fontId="0" fillId="0" borderId="0" xfId="0" applyNumberFormat="1" applyAlignment="1">
      <alignment vertical="top" wrapText="1"/>
    </xf>
    <xf numFmtId="1" fontId="0" fillId="0" borderId="0" xfId="0" applyNumberFormat="1" applyAlignment="1">
      <alignment horizontal="left" vertical="top" wrapText="1"/>
    </xf>
    <xf numFmtId="1" fontId="0" fillId="4" borderId="0" xfId="0" applyNumberFormat="1" applyFill="1" applyAlignment="1">
      <alignment horizontal="left" vertical="top" wrapText="1"/>
    </xf>
    <xf numFmtId="1" fontId="3" fillId="4" borderId="37" xfId="0" applyNumberFormat="1" applyFont="1" applyFill="1" applyBorder="1" applyAlignment="1">
      <alignment horizontal="center" vertical="center" wrapText="1"/>
    </xf>
    <xf numFmtId="1" fontId="0" fillId="0" borderId="32" xfId="0" applyNumberFormat="1" applyBorder="1" applyAlignment="1">
      <alignment readingOrder="1"/>
    </xf>
    <xf numFmtId="1" fontId="0" fillId="7" borderId="17" xfId="0" applyNumberFormat="1" applyFill="1" applyBorder="1"/>
    <xf numFmtId="2" fontId="3" fillId="4" borderId="37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2" fontId="17" fillId="0" borderId="37" xfId="0" applyNumberFormat="1" applyFont="1" applyBorder="1" applyAlignment="1">
      <alignment horizontal="center" vertical="center"/>
    </xf>
    <xf numFmtId="2" fontId="2" fillId="4" borderId="37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/>
    </xf>
    <xf numFmtId="1" fontId="0" fillId="7" borderId="37" xfId="0" applyNumberFormat="1" applyFill="1" applyBorder="1" applyAlignment="1">
      <alignment readingOrder="1"/>
    </xf>
    <xf numFmtId="1" fontId="0" fillId="0" borderId="16" xfId="0" applyNumberForma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6" fillId="0" borderId="48" xfId="0" applyNumberFormat="1" applyFont="1" applyBorder="1" applyAlignment="1">
      <alignment horizontal="center" textRotation="90" wrapText="1"/>
    </xf>
    <xf numFmtId="1" fontId="16" fillId="0" borderId="49" xfId="0" applyNumberFormat="1" applyFont="1" applyBorder="1" applyAlignment="1">
      <alignment horizontal="center" textRotation="90" wrapText="1"/>
    </xf>
    <xf numFmtId="1" fontId="16" fillId="0" borderId="28" xfId="0" applyNumberFormat="1" applyFont="1" applyBorder="1" applyAlignment="1">
      <alignment horizontal="center" textRotation="90" wrapText="1"/>
    </xf>
    <xf numFmtId="1" fontId="16" fillId="0" borderId="52" xfId="0" applyNumberFormat="1" applyFont="1" applyBorder="1" applyAlignment="1">
      <alignment horizontal="center" textRotation="90" wrapText="1"/>
    </xf>
    <xf numFmtId="1" fontId="16" fillId="0" borderId="37" xfId="0" applyNumberFormat="1" applyFont="1" applyBorder="1" applyAlignment="1">
      <alignment horizontal="center" textRotation="90" wrapText="1"/>
    </xf>
    <xf numFmtId="1" fontId="16" fillId="0" borderId="22" xfId="0" applyNumberFormat="1" applyFont="1" applyBorder="1" applyAlignment="1">
      <alignment horizontal="center" textRotation="90" wrapText="1"/>
    </xf>
    <xf numFmtId="1" fontId="16" fillId="4" borderId="28" xfId="0" applyNumberFormat="1" applyFont="1" applyFill="1" applyBorder="1" applyAlignment="1">
      <alignment horizontal="center" textRotation="90" wrapText="1"/>
    </xf>
    <xf numFmtId="1" fontId="16" fillId="0" borderId="27" xfId="0" applyNumberFormat="1" applyFont="1" applyBorder="1" applyAlignment="1">
      <alignment horizontal="center" textRotation="90" wrapText="1"/>
    </xf>
    <xf numFmtId="1" fontId="16" fillId="4" borderId="50" xfId="0" applyNumberFormat="1" applyFont="1" applyFill="1" applyBorder="1" applyAlignment="1">
      <alignment horizontal="center" textRotation="90" wrapText="1"/>
    </xf>
    <xf numFmtId="1" fontId="12" fillId="4" borderId="55" xfId="0" applyNumberFormat="1" applyFont="1" applyFill="1" applyBorder="1" applyAlignment="1">
      <alignment horizontal="center" wrapText="1"/>
    </xf>
    <xf numFmtId="1" fontId="12" fillId="0" borderId="55" xfId="0" applyNumberFormat="1" applyFont="1" applyBorder="1" applyAlignment="1">
      <alignment horizontal="center" wrapText="1"/>
    </xf>
    <xf numFmtId="1" fontId="12" fillId="4" borderId="59" xfId="0" applyNumberFormat="1" applyFont="1" applyFill="1" applyBorder="1" applyAlignment="1">
      <alignment horizontal="center"/>
    </xf>
    <xf numFmtId="1" fontId="16" fillId="0" borderId="0" xfId="0" applyNumberFormat="1" applyFont="1"/>
    <xf numFmtId="1" fontId="12" fillId="0" borderId="54" xfId="0" applyNumberFormat="1" applyFont="1" applyBorder="1" applyAlignment="1">
      <alignment textRotation="90"/>
    </xf>
    <xf numFmtId="1" fontId="16" fillId="0" borderId="54" xfId="0" applyNumberFormat="1" applyFont="1" applyBorder="1"/>
    <xf numFmtId="1" fontId="16" fillId="0" borderId="57" xfId="0" applyNumberFormat="1" applyFont="1" applyBorder="1" applyAlignment="1">
      <alignment horizontal="center" textRotation="90" wrapText="1"/>
    </xf>
    <xf numFmtId="1" fontId="16" fillId="0" borderId="60" xfId="0" applyNumberFormat="1" applyFont="1" applyBorder="1" applyAlignment="1">
      <alignment horizontal="center" textRotation="90" wrapText="1"/>
    </xf>
    <xf numFmtId="1" fontId="16" fillId="0" borderId="39" xfId="0" applyNumberFormat="1" applyFont="1" applyBorder="1" applyAlignment="1">
      <alignment horizontal="center" textRotation="90" wrapText="1"/>
    </xf>
    <xf numFmtId="1" fontId="16" fillId="0" borderId="32" xfId="0" applyNumberFormat="1" applyFont="1" applyBorder="1" applyAlignment="1">
      <alignment horizontal="center" textRotation="90" wrapText="1"/>
    </xf>
    <xf numFmtId="1" fontId="28" fillId="7" borderId="33" xfId="0" applyNumberFormat="1" applyFont="1" applyFill="1" applyBorder="1" applyAlignment="1">
      <alignment horizontal="center" wrapText="1" readingOrder="1"/>
    </xf>
    <xf numFmtId="1" fontId="28" fillId="7" borderId="55" xfId="0" applyNumberFormat="1" applyFont="1" applyFill="1" applyBorder="1" applyAlignment="1">
      <alignment horizontal="center" wrapText="1" readingOrder="1"/>
    </xf>
    <xf numFmtId="1" fontId="0" fillId="2" borderId="30" xfId="0" applyNumberFormat="1" applyFill="1" applyBorder="1" applyAlignment="1">
      <alignment wrapText="1"/>
    </xf>
    <xf numFmtId="1" fontId="0" fillId="0" borderId="15" xfId="0" applyNumberFormat="1" applyBorder="1" applyAlignment="1">
      <alignment vertical="top" wrapText="1"/>
    </xf>
    <xf numFmtId="1" fontId="0" fillId="0" borderId="15" xfId="0" applyNumberFormat="1" applyBorder="1" applyAlignment="1">
      <alignment horizontal="left" vertical="top" wrapText="1"/>
    </xf>
    <xf numFmtId="1" fontId="0" fillId="0" borderId="15" xfId="0" applyNumberFormat="1" applyBorder="1"/>
    <xf numFmtId="1" fontId="3" fillId="0" borderId="37" xfId="0" applyNumberFormat="1" applyFont="1" applyBorder="1" applyAlignment="1">
      <alignment horizontal="justify" vertical="center" textRotation="90" wrapText="1"/>
    </xf>
    <xf numFmtId="1" fontId="0" fillId="0" borderId="59" xfId="0" applyNumberFormat="1" applyBorder="1" applyAlignment="1">
      <alignment wrapText="1"/>
    </xf>
    <xf numFmtId="1" fontId="0" fillId="0" borderId="59" xfId="0" applyNumberFormat="1" applyBorder="1"/>
    <xf numFmtId="1" fontId="11" fillId="0" borderId="16" xfId="0" applyNumberFormat="1" applyFont="1" applyBorder="1" applyAlignment="1">
      <alignment vertical="distributed" wrapText="1"/>
    </xf>
    <xf numFmtId="1" fontId="12" fillId="0" borderId="28" xfId="0" applyNumberFormat="1" applyFont="1" applyBorder="1" applyAlignment="1">
      <alignment vertical="center" textRotation="90" wrapText="1"/>
    </xf>
    <xf numFmtId="1" fontId="3" fillId="0" borderId="37" xfId="0" applyNumberFormat="1" applyFont="1" applyBorder="1" applyAlignment="1">
      <alignment horizontal="center" vertical="center" textRotation="90" wrapText="1"/>
    </xf>
    <xf numFmtId="1" fontId="0" fillId="0" borderId="59" xfId="0" applyNumberFormat="1" applyBorder="1" applyAlignment="1">
      <alignment vertical="top" wrapText="1"/>
    </xf>
    <xf numFmtId="1" fontId="0" fillId="4" borderId="59" xfId="0" applyNumberFormat="1" applyFill="1" applyBorder="1" applyAlignment="1">
      <alignment horizontal="left" vertical="top" wrapText="1"/>
    </xf>
    <xf numFmtId="1" fontId="0" fillId="4" borderId="59" xfId="0" applyNumberFormat="1" applyFill="1" applyBorder="1"/>
    <xf numFmtId="1" fontId="0" fillId="4" borderId="55" xfId="0" applyNumberFormat="1" applyFill="1" applyBorder="1"/>
    <xf numFmtId="1" fontId="3" fillId="0" borderId="27" xfId="0" applyNumberFormat="1" applyFont="1" applyBorder="1" applyAlignment="1">
      <alignment horizontal="center" vertical="center" textRotation="90" wrapText="1"/>
    </xf>
    <xf numFmtId="6" fontId="3" fillId="4" borderId="27" xfId="0" applyNumberFormat="1" applyFont="1" applyFill="1" applyBorder="1" applyAlignment="1">
      <alignment horizontal="center" vertical="center" wrapText="1"/>
    </xf>
    <xf numFmtId="1" fontId="12" fillId="0" borderId="37" xfId="0" applyNumberFormat="1" applyFont="1" applyBorder="1" applyAlignment="1">
      <alignment horizontal="center" vertical="center" textRotation="90" wrapText="1"/>
    </xf>
    <xf numFmtId="6" fontId="3" fillId="4" borderId="28" xfId="0" applyNumberFormat="1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textRotation="90" wrapText="1"/>
    </xf>
    <xf numFmtId="1" fontId="28" fillId="0" borderId="27" xfId="0" applyNumberFormat="1" applyFont="1" applyBorder="1" applyAlignment="1">
      <alignment horizontal="center" textRotation="90" wrapText="1"/>
    </xf>
    <xf numFmtId="1" fontId="28" fillId="0" borderId="49" xfId="0" applyNumberFormat="1" applyFont="1" applyBorder="1" applyAlignment="1">
      <alignment horizontal="center" textRotation="90" wrapText="1"/>
    </xf>
    <xf numFmtId="1" fontId="28" fillId="0" borderId="28" xfId="0" applyNumberFormat="1" applyFont="1" applyBorder="1" applyAlignment="1">
      <alignment horizontal="center" textRotation="90" wrapText="1"/>
    </xf>
    <xf numFmtId="1" fontId="0" fillId="2" borderId="42" xfId="0" applyNumberFormat="1" applyFill="1" applyBorder="1"/>
    <xf numFmtId="1" fontId="0" fillId="4" borderId="16" xfId="0" applyNumberFormat="1" applyFill="1" applyBorder="1" applyAlignment="1">
      <alignment wrapText="1"/>
    </xf>
    <xf numFmtId="1" fontId="0" fillId="4" borderId="9" xfId="0" applyNumberFormat="1" applyFill="1" applyBorder="1" applyAlignment="1">
      <alignment wrapText="1"/>
    </xf>
    <xf numFmtId="1" fontId="0" fillId="4" borderId="14" xfId="0" applyNumberFormat="1" applyFill="1" applyBorder="1" applyAlignment="1">
      <alignment wrapText="1"/>
    </xf>
    <xf numFmtId="1" fontId="3" fillId="0" borderId="27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8" xfId="0" applyBorder="1"/>
    <xf numFmtId="0" fontId="0" fillId="0" borderId="22" xfId="0" applyBorder="1"/>
    <xf numFmtId="1" fontId="0" fillId="0" borderId="28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" fontId="3" fillId="0" borderId="28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left" vertical="top" wrapText="1"/>
    </xf>
    <xf numFmtId="0" fontId="0" fillId="0" borderId="40" xfId="0" applyBorder="1" applyAlignment="1">
      <alignment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8" fillId="0" borderId="0" xfId="0" applyFont="1"/>
    <xf numFmtId="0" fontId="2" fillId="0" borderId="2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45" xfId="0" applyFont="1" applyBorder="1" applyAlignment="1">
      <alignment horizontal="center" vertical="center" wrapText="1"/>
    </xf>
    <xf numFmtId="0" fontId="18" fillId="0" borderId="46" xfId="0" applyFont="1" applyBorder="1"/>
    <xf numFmtId="0" fontId="18" fillId="0" borderId="47" xfId="0" applyFont="1" applyBorder="1"/>
    <xf numFmtId="0" fontId="2" fillId="0" borderId="2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22" fillId="4" borderId="58" xfId="0" applyNumberFormat="1" applyFont="1" applyFill="1" applyBorder="1" applyAlignment="1">
      <alignment horizontal="center" vertical="center" wrapText="1"/>
    </xf>
    <xf numFmtId="38" fontId="10" fillId="0" borderId="3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  <color rgb="FF00FF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38100</xdr:colOff>
      <xdr:row>4</xdr:row>
      <xdr:rowOff>114300</xdr:rowOff>
    </xdr:from>
    <xdr:to>
      <xdr:col>30</xdr:col>
      <xdr:colOff>247650</xdr:colOff>
      <xdr:row>4</xdr:row>
      <xdr:rowOff>819150</xdr:rowOff>
    </xdr:to>
    <xdr:pic>
      <xdr:nvPicPr>
        <xdr:cNvPr id="38578" name="Picture 3" descr="RWFlogo_black_large">
          <a:extLst>
            <a:ext uri="{FF2B5EF4-FFF2-40B4-BE49-F238E27FC236}">
              <a16:creationId xmlns:a16="http://schemas.microsoft.com/office/drawing/2014/main" id="{00000000-0008-0000-0200-0000B29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876300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228600</xdr:colOff>
      <xdr:row>5</xdr:row>
      <xdr:rowOff>95250</xdr:rowOff>
    </xdr:from>
    <xdr:to>
      <xdr:col>32</xdr:col>
      <xdr:colOff>38100</xdr:colOff>
      <xdr:row>5</xdr:row>
      <xdr:rowOff>676275</xdr:rowOff>
    </xdr:to>
    <xdr:pic>
      <xdr:nvPicPr>
        <xdr:cNvPr id="48817" name="Picture 2" descr="RWFlogo_black_large">
          <a:extLst>
            <a:ext uri="{FF2B5EF4-FFF2-40B4-BE49-F238E27FC236}">
              <a16:creationId xmlns:a16="http://schemas.microsoft.com/office/drawing/2014/main" id="{00000000-0008-0000-0300-0000B1B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1724025"/>
          <a:ext cx="904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41784</xdr:rowOff>
    </xdr:from>
    <xdr:to>
      <xdr:col>0</xdr:col>
      <xdr:colOff>2514600</xdr:colOff>
      <xdr:row>3</xdr:row>
      <xdr:rowOff>186334</xdr:rowOff>
    </xdr:to>
    <xdr:pic>
      <xdr:nvPicPr>
        <xdr:cNvPr id="2" name="Picture 1" descr="Fundrais_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4664"/>
          <a:ext cx="2238375" cy="609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36909</xdr:rowOff>
    </xdr:from>
    <xdr:to>
      <xdr:col>0</xdr:col>
      <xdr:colOff>2333626</xdr:colOff>
      <xdr:row>2</xdr:row>
      <xdr:rowOff>152400</xdr:rowOff>
    </xdr:to>
    <xdr:pic>
      <xdr:nvPicPr>
        <xdr:cNvPr id="2" name="Picture 3" descr="Fundrais_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6909"/>
          <a:ext cx="2133600" cy="58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36909</xdr:rowOff>
    </xdr:from>
    <xdr:to>
      <xdr:col>0</xdr:col>
      <xdr:colOff>2333626</xdr:colOff>
      <xdr:row>2</xdr:row>
      <xdr:rowOff>152400</xdr:rowOff>
    </xdr:to>
    <xdr:pic>
      <xdr:nvPicPr>
        <xdr:cNvPr id="2" name="Picture 3" descr="Fundrais_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6909"/>
          <a:ext cx="2133600" cy="58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36909</xdr:rowOff>
    </xdr:from>
    <xdr:to>
      <xdr:col>0</xdr:col>
      <xdr:colOff>2333626</xdr:colOff>
      <xdr:row>2</xdr:row>
      <xdr:rowOff>152400</xdr:rowOff>
    </xdr:to>
    <xdr:pic>
      <xdr:nvPicPr>
        <xdr:cNvPr id="2" name="Picture 3" descr="Fundrais_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6909"/>
          <a:ext cx="2133600" cy="58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36909</xdr:rowOff>
    </xdr:from>
    <xdr:to>
      <xdr:col>0</xdr:col>
      <xdr:colOff>2333626</xdr:colOff>
      <xdr:row>2</xdr:row>
      <xdr:rowOff>152400</xdr:rowOff>
    </xdr:to>
    <xdr:pic>
      <xdr:nvPicPr>
        <xdr:cNvPr id="2" name="Picture 3" descr="Fundrais_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6909"/>
          <a:ext cx="2133600" cy="58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911"/>
  <sheetViews>
    <sheetView showZeros="0" tabSelected="1" zoomScale="89" zoomScaleNormal="89" zoomScalePageLayoutView="90" workbookViewId="0">
      <selection activeCell="A26" sqref="A26"/>
    </sheetView>
  </sheetViews>
  <sheetFormatPr defaultColWidth="8.7109375" defaultRowHeight="12.75" x14ac:dyDescent="0.2"/>
  <cols>
    <col min="1" max="1" width="38.5703125" style="267" customWidth="1"/>
    <col min="2" max="2" width="4.5703125" style="237" customWidth="1"/>
    <col min="3" max="3" width="4.28515625" style="236" customWidth="1"/>
    <col min="4" max="4" width="4.28515625" style="237" customWidth="1"/>
    <col min="5" max="6" width="4.28515625" style="236" customWidth="1"/>
    <col min="7" max="7" width="5" style="237" customWidth="1"/>
    <col min="8" max="9" width="4.28515625" style="236" customWidth="1"/>
    <col min="10" max="10" width="4.5703125" style="306" customWidth="1"/>
    <col min="11" max="11" width="4.5703125" style="237" customWidth="1"/>
    <col min="12" max="12" width="5" style="236" customWidth="1"/>
    <col min="13" max="13" width="4.28515625" style="236" customWidth="1"/>
    <col min="14" max="14" width="5.140625" style="236" customWidth="1"/>
    <col min="15" max="15" width="4.28515625" style="236" customWidth="1"/>
    <col min="16" max="17" width="4.28515625" style="237" customWidth="1"/>
    <col min="18" max="18" width="4.5703125" style="309" customWidth="1"/>
    <col min="19" max="19" width="4.28515625" style="237" customWidth="1"/>
    <col min="20" max="20" width="4.7109375" style="237" customWidth="1"/>
    <col min="21" max="21" width="5.28515625" style="237" customWidth="1"/>
    <col min="22" max="22" width="4.85546875" style="237" customWidth="1"/>
    <col min="23" max="23" width="5.28515625" style="237" customWidth="1"/>
    <col min="24" max="26" width="4.28515625" style="237" customWidth="1"/>
    <col min="27" max="27" width="4.85546875" style="237" customWidth="1"/>
    <col min="28" max="28" width="3.85546875" style="236" customWidth="1"/>
    <col min="29" max="29" width="4.5703125" style="237" customWidth="1"/>
    <col min="30" max="30" width="7.7109375" style="237" customWidth="1"/>
    <col min="31" max="31" width="8.42578125" style="237" customWidth="1"/>
    <col min="32" max="32" width="9" style="237" customWidth="1"/>
    <col min="33" max="33" width="6.140625" style="237" hidden="1" customWidth="1"/>
    <col min="34" max="34" width="10" style="237" customWidth="1"/>
    <col min="35" max="35" width="6.140625" style="237" customWidth="1"/>
    <col min="36" max="36" width="9.7109375" style="237" customWidth="1"/>
    <col min="37" max="16384" width="8.7109375" style="237"/>
  </cols>
  <sheetData>
    <row r="1" spans="1:40" ht="84.75" customHeight="1" thickBot="1" x14ac:dyDescent="0.25">
      <c r="A1" s="238"/>
      <c r="B1" s="329" t="s">
        <v>225</v>
      </c>
      <c r="C1" s="333"/>
      <c r="D1" s="333"/>
      <c r="E1" s="333"/>
      <c r="F1" s="334"/>
      <c r="G1" s="319" t="s">
        <v>201</v>
      </c>
      <c r="H1" s="329" t="s">
        <v>228</v>
      </c>
      <c r="I1" s="336"/>
      <c r="J1" s="329" t="s">
        <v>234</v>
      </c>
      <c r="K1" s="330"/>
      <c r="L1" s="312" t="s">
        <v>213</v>
      </c>
      <c r="M1" s="311" t="s">
        <v>224</v>
      </c>
      <c r="N1" s="239" t="s">
        <v>236</v>
      </c>
      <c r="O1" s="337" t="s">
        <v>198</v>
      </c>
      <c r="P1" s="338"/>
      <c r="Q1" s="317" t="s">
        <v>238</v>
      </c>
      <c r="R1" s="307" t="s">
        <v>239</v>
      </c>
      <c r="S1" s="329" t="s">
        <v>240</v>
      </c>
      <c r="T1" s="330"/>
      <c r="U1" s="329" t="s">
        <v>244</v>
      </c>
      <c r="V1" s="330"/>
      <c r="W1" s="329" t="s">
        <v>207</v>
      </c>
      <c r="X1" s="335"/>
      <c r="Y1" s="335"/>
      <c r="Z1" s="336"/>
      <c r="AA1" s="329" t="s">
        <v>208</v>
      </c>
      <c r="AB1" s="331"/>
      <c r="AC1" s="332"/>
      <c r="AD1" s="270" t="s">
        <v>220</v>
      </c>
      <c r="AE1" s="273">
        <f>Sales!AD4</f>
        <v>0</v>
      </c>
      <c r="AF1" s="273" t="s">
        <v>222</v>
      </c>
      <c r="AG1" s="273"/>
      <c r="AH1" s="277">
        <f>IF(AD3&lt;250,AE1*0.65,IF(AD3&lt;500,AE1*0.6,IF(AD3&lt;1000,AE1*0.59,IF(AD3&lt;2000,AE1*0.57,IF(AD3&gt;1999,AE1*0.55)))))</f>
        <v>0</v>
      </c>
      <c r="AI1" s="274" t="s">
        <v>221</v>
      </c>
      <c r="AJ1" s="275">
        <f>AE1-AH1</f>
        <v>0</v>
      </c>
      <c r="AN1" s="276">
        <f>IF(AD3&lt;250,AE1*0.65,IF(AD3&lt;500,AE1*0.6)*IF(AD3&lt;1000,AE1*0.59))</f>
        <v>0</v>
      </c>
    </row>
    <row r="2" spans="1:40" s="294" customFormat="1" ht="135" customHeight="1" thickBot="1" x14ac:dyDescent="0.25">
      <c r="A2" s="310" t="s">
        <v>255</v>
      </c>
      <c r="B2" s="297" t="s">
        <v>229</v>
      </c>
      <c r="C2" s="298" t="s">
        <v>230</v>
      </c>
      <c r="D2" s="299" t="s">
        <v>231</v>
      </c>
      <c r="E2" s="300" t="s">
        <v>232</v>
      </c>
      <c r="F2" s="300" t="s">
        <v>233</v>
      </c>
      <c r="G2" s="286" t="s">
        <v>199</v>
      </c>
      <c r="H2" s="282" t="s">
        <v>192</v>
      </c>
      <c r="I2" s="287" t="s">
        <v>193</v>
      </c>
      <c r="J2" s="282" t="s">
        <v>194</v>
      </c>
      <c r="K2" s="288" t="s">
        <v>215</v>
      </c>
      <c r="L2" s="286" t="s">
        <v>235</v>
      </c>
      <c r="M2" s="284" t="s">
        <v>196</v>
      </c>
      <c r="N2" s="286" t="s">
        <v>212</v>
      </c>
      <c r="O2" s="282" t="s">
        <v>195</v>
      </c>
      <c r="P2" s="284" t="s">
        <v>237</v>
      </c>
      <c r="Q2" s="282" t="s">
        <v>197</v>
      </c>
      <c r="R2" s="286" t="s">
        <v>200</v>
      </c>
      <c r="S2" s="283" t="s">
        <v>241</v>
      </c>
      <c r="T2" s="284" t="s">
        <v>242</v>
      </c>
      <c r="U2" s="282" t="s">
        <v>206</v>
      </c>
      <c r="V2" s="285" t="s">
        <v>245</v>
      </c>
      <c r="W2" s="289" t="s">
        <v>246</v>
      </c>
      <c r="X2" s="283" t="s">
        <v>247</v>
      </c>
      <c r="Y2" s="283" t="s">
        <v>248</v>
      </c>
      <c r="Z2" s="287" t="s">
        <v>249</v>
      </c>
      <c r="AA2" s="284" t="s">
        <v>250</v>
      </c>
      <c r="AB2" s="284" t="s">
        <v>209</v>
      </c>
      <c r="AC2" s="290" t="s">
        <v>210</v>
      </c>
      <c r="AD2" s="291" t="s">
        <v>28</v>
      </c>
      <c r="AE2" s="292" t="s">
        <v>102</v>
      </c>
      <c r="AF2" s="293" t="s">
        <v>36</v>
      </c>
      <c r="AH2" s="295" t="s">
        <v>219</v>
      </c>
      <c r="AI2" s="296"/>
      <c r="AJ2" s="296"/>
    </row>
    <row r="3" spans="1:40" s="271" customFormat="1" ht="30" customHeight="1" thickBot="1" x14ac:dyDescent="0.25">
      <c r="A3" s="231" t="s">
        <v>218</v>
      </c>
      <c r="B3" s="232">
        <f t="shared" ref="B3:Q3" si="0">SUM(B4:B364)</f>
        <v>0</v>
      </c>
      <c r="C3" s="232">
        <f t="shared" si="0"/>
        <v>0</v>
      </c>
      <c r="D3" s="232">
        <f t="shared" si="0"/>
        <v>0</v>
      </c>
      <c r="E3" s="232">
        <f t="shared" si="0"/>
        <v>0</v>
      </c>
      <c r="F3" s="232">
        <f t="shared" si="0"/>
        <v>0</v>
      </c>
      <c r="G3" s="232">
        <f t="shared" si="0"/>
        <v>0</v>
      </c>
      <c r="H3" s="232">
        <f t="shared" si="0"/>
        <v>0</v>
      </c>
      <c r="I3" s="232">
        <f t="shared" si="0"/>
        <v>0</v>
      </c>
      <c r="J3" s="232">
        <f t="shared" si="0"/>
        <v>0</v>
      </c>
      <c r="K3" s="232">
        <f t="shared" si="0"/>
        <v>0</v>
      </c>
      <c r="L3" s="302">
        <f t="shared" si="0"/>
        <v>0</v>
      </c>
      <c r="M3" s="301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302">
        <f t="shared" ref="R3:AC3" si="1">SUM(R4:R364)</f>
        <v>0</v>
      </c>
      <c r="S3" s="232">
        <f t="shared" si="1"/>
        <v>0</v>
      </c>
      <c r="T3" s="232">
        <f t="shared" si="1"/>
        <v>0</v>
      </c>
      <c r="U3" s="232">
        <f t="shared" si="1"/>
        <v>0</v>
      </c>
      <c r="V3" s="232">
        <f t="shared" si="1"/>
        <v>0</v>
      </c>
      <c r="W3" s="232">
        <f t="shared" si="1"/>
        <v>0</v>
      </c>
      <c r="X3" s="232">
        <f t="shared" si="1"/>
        <v>0</v>
      </c>
      <c r="Y3" s="232">
        <f t="shared" si="1"/>
        <v>0</v>
      </c>
      <c r="Z3" s="232">
        <f t="shared" si="1"/>
        <v>0</v>
      </c>
      <c r="AA3" s="232">
        <f t="shared" si="1"/>
        <v>0</v>
      </c>
      <c r="AB3" s="232">
        <f t="shared" si="1"/>
        <v>0</v>
      </c>
      <c r="AC3" s="232">
        <f t="shared" si="1"/>
        <v>0</v>
      </c>
      <c r="AD3" s="272">
        <f t="shared" ref="AD3:AD66" si="2">SUM(B3:AC3)</f>
        <v>0</v>
      </c>
      <c r="AE3" s="233"/>
      <c r="AF3" s="234"/>
      <c r="AG3" s="235"/>
      <c r="AH3" s="278"/>
      <c r="AI3" s="278"/>
      <c r="AJ3" s="278"/>
    </row>
    <row r="4" spans="1:40" ht="19.149999999999999" customHeight="1" thickBot="1" x14ac:dyDescent="0.25">
      <c r="A4" s="241"/>
      <c r="B4" s="242"/>
      <c r="C4" s="243"/>
      <c r="D4" s="244"/>
      <c r="E4" s="245"/>
      <c r="F4" s="325"/>
      <c r="G4" s="326"/>
      <c r="H4" s="248"/>
      <c r="I4" s="247"/>
      <c r="J4" s="303"/>
      <c r="K4" s="253"/>
      <c r="L4" s="246"/>
      <c r="M4" s="251"/>
      <c r="N4" s="246"/>
      <c r="O4" s="254"/>
      <c r="P4" s="251"/>
      <c r="Q4" s="254"/>
      <c r="R4" s="246"/>
      <c r="S4" s="249"/>
      <c r="T4" s="251"/>
      <c r="U4" s="254"/>
      <c r="V4" s="250"/>
      <c r="W4" s="327"/>
      <c r="X4" s="251"/>
      <c r="Y4" s="249"/>
      <c r="Z4" s="328"/>
      <c r="AA4" s="327"/>
      <c r="AB4" s="251"/>
      <c r="AC4" s="250"/>
      <c r="AD4" s="240"/>
      <c r="AE4" s="240"/>
      <c r="AF4" s="240"/>
      <c r="AH4" s="279"/>
    </row>
    <row r="5" spans="1:40" ht="19.149999999999999" customHeight="1" thickBot="1" x14ac:dyDescent="0.25">
      <c r="A5" s="241"/>
      <c r="B5" s="242">
        <v>0</v>
      </c>
      <c r="C5" s="243"/>
      <c r="D5" s="244"/>
      <c r="E5" s="245"/>
      <c r="F5" s="325"/>
      <c r="G5" s="246"/>
      <c r="H5" s="248"/>
      <c r="I5" s="247"/>
      <c r="J5" s="303"/>
      <c r="K5" s="253"/>
      <c r="L5" s="246"/>
      <c r="M5" s="251"/>
      <c r="N5" s="246"/>
      <c r="O5" s="254"/>
      <c r="P5" s="251"/>
      <c r="Q5" s="254"/>
      <c r="R5" s="246"/>
      <c r="S5" s="249"/>
      <c r="T5" s="251"/>
      <c r="U5" s="254"/>
      <c r="V5" s="250"/>
      <c r="W5" s="254"/>
      <c r="X5" s="251"/>
      <c r="Y5" s="249"/>
      <c r="Z5" s="252"/>
      <c r="AA5" s="254"/>
      <c r="AB5" s="251"/>
      <c r="AC5" s="250"/>
      <c r="AD5" s="240">
        <f t="shared" si="2"/>
        <v>0</v>
      </c>
      <c r="AE5" s="240">
        <f>Sales!AD7</f>
        <v>0</v>
      </c>
      <c r="AF5" s="240"/>
      <c r="AH5" s="279">
        <f t="shared" ref="AH5:AH67" si="3">AE5-AF5</f>
        <v>0</v>
      </c>
    </row>
    <row r="6" spans="1:40" ht="19.149999999999999" customHeight="1" thickBot="1" x14ac:dyDescent="0.25">
      <c r="A6" s="241"/>
      <c r="B6" s="242">
        <v>0</v>
      </c>
      <c r="C6" s="243"/>
      <c r="D6" s="244"/>
      <c r="E6" s="245"/>
      <c r="F6" s="325"/>
      <c r="G6" s="246"/>
      <c r="H6" s="248"/>
      <c r="I6" s="247"/>
      <c r="J6" s="303"/>
      <c r="K6" s="253"/>
      <c r="L6" s="246"/>
      <c r="M6" s="251"/>
      <c r="N6" s="246"/>
      <c r="O6" s="254"/>
      <c r="P6" s="251"/>
      <c r="Q6" s="254"/>
      <c r="R6" s="246"/>
      <c r="S6" s="249"/>
      <c r="T6" s="251"/>
      <c r="U6" s="254"/>
      <c r="V6" s="250"/>
      <c r="W6" s="254"/>
      <c r="X6" s="251"/>
      <c r="Y6" s="249"/>
      <c r="Z6" s="252"/>
      <c r="AA6" s="254"/>
      <c r="AB6" s="251"/>
      <c r="AC6" s="250"/>
      <c r="AD6" s="240">
        <f t="shared" si="2"/>
        <v>0</v>
      </c>
      <c r="AE6" s="240">
        <f>Sales!AD8</f>
        <v>0</v>
      </c>
      <c r="AF6" s="240"/>
      <c r="AH6" s="279">
        <f t="shared" si="3"/>
        <v>0</v>
      </c>
    </row>
    <row r="7" spans="1:40" ht="19.149999999999999" customHeight="1" thickBot="1" x14ac:dyDescent="0.25">
      <c r="A7" s="241"/>
      <c r="B7" s="242">
        <v>0</v>
      </c>
      <c r="C7" s="243"/>
      <c r="D7" s="244"/>
      <c r="E7" s="245"/>
      <c r="F7" s="325"/>
      <c r="G7" s="246"/>
      <c r="H7" s="248"/>
      <c r="I7" s="247"/>
      <c r="J7" s="303"/>
      <c r="K7" s="253"/>
      <c r="L7" s="246"/>
      <c r="M7" s="251"/>
      <c r="N7" s="246"/>
      <c r="O7" s="254"/>
      <c r="P7" s="251"/>
      <c r="Q7" s="254"/>
      <c r="R7" s="246"/>
      <c r="S7" s="249"/>
      <c r="T7" s="251"/>
      <c r="U7" s="254"/>
      <c r="V7" s="250"/>
      <c r="W7" s="254"/>
      <c r="X7" s="251"/>
      <c r="Y7" s="249"/>
      <c r="Z7" s="252"/>
      <c r="AA7" s="254"/>
      <c r="AB7" s="251"/>
      <c r="AC7" s="250"/>
      <c r="AD7" s="240">
        <f t="shared" si="2"/>
        <v>0</v>
      </c>
      <c r="AE7" s="240">
        <f>Sales!AD9</f>
        <v>0</v>
      </c>
      <c r="AF7" s="240"/>
      <c r="AH7" s="279">
        <f t="shared" si="3"/>
        <v>0</v>
      </c>
    </row>
    <row r="8" spans="1:40" ht="19.149999999999999" customHeight="1" thickBot="1" x14ac:dyDescent="0.25">
      <c r="A8" s="241"/>
      <c r="B8" s="242">
        <v>0</v>
      </c>
      <c r="C8" s="243"/>
      <c r="D8" s="244"/>
      <c r="E8" s="245"/>
      <c r="F8" s="325"/>
      <c r="G8" s="246"/>
      <c r="H8" s="248"/>
      <c r="I8" s="247"/>
      <c r="J8" s="303"/>
      <c r="K8" s="253"/>
      <c r="L8" s="246"/>
      <c r="M8" s="251"/>
      <c r="N8" s="246"/>
      <c r="O8" s="254"/>
      <c r="P8" s="251"/>
      <c r="Q8" s="254"/>
      <c r="R8" s="246"/>
      <c r="S8" s="249"/>
      <c r="T8" s="251"/>
      <c r="U8" s="254"/>
      <c r="V8" s="250"/>
      <c r="W8" s="254"/>
      <c r="X8" s="251"/>
      <c r="Y8" s="249"/>
      <c r="Z8" s="252"/>
      <c r="AA8" s="254"/>
      <c r="AB8" s="251"/>
      <c r="AC8" s="250"/>
      <c r="AD8" s="240">
        <f t="shared" si="2"/>
        <v>0</v>
      </c>
      <c r="AE8" s="240">
        <f>Sales!AD10</f>
        <v>0</v>
      </c>
      <c r="AF8" s="240"/>
      <c r="AH8" s="279">
        <f t="shared" si="3"/>
        <v>0</v>
      </c>
    </row>
    <row r="9" spans="1:40" ht="19.149999999999999" customHeight="1" thickBot="1" x14ac:dyDescent="0.25">
      <c r="A9" s="241"/>
      <c r="B9" s="242">
        <v>0</v>
      </c>
      <c r="C9" s="243"/>
      <c r="D9" s="244"/>
      <c r="E9" s="245"/>
      <c r="F9" s="325"/>
      <c r="G9" s="246"/>
      <c r="H9" s="248"/>
      <c r="I9" s="247"/>
      <c r="J9" s="303"/>
      <c r="K9" s="253"/>
      <c r="L9" s="246"/>
      <c r="M9" s="251"/>
      <c r="N9" s="246"/>
      <c r="O9" s="254"/>
      <c r="P9" s="251"/>
      <c r="Q9" s="254"/>
      <c r="R9" s="246"/>
      <c r="S9" s="249"/>
      <c r="T9" s="251"/>
      <c r="U9" s="254"/>
      <c r="V9" s="250"/>
      <c r="W9" s="254"/>
      <c r="X9" s="251"/>
      <c r="Y9" s="249"/>
      <c r="Z9" s="252"/>
      <c r="AA9" s="254"/>
      <c r="AB9" s="251"/>
      <c r="AC9" s="250"/>
      <c r="AD9" s="240">
        <f t="shared" si="2"/>
        <v>0</v>
      </c>
      <c r="AE9" s="240">
        <f>Sales!AD11</f>
        <v>0</v>
      </c>
      <c r="AF9" s="240"/>
      <c r="AH9" s="279">
        <f t="shared" si="3"/>
        <v>0</v>
      </c>
    </row>
    <row r="10" spans="1:40" ht="19.149999999999999" customHeight="1" thickBot="1" x14ac:dyDescent="0.25">
      <c r="A10" s="241"/>
      <c r="B10" s="242">
        <v>0</v>
      </c>
      <c r="C10" s="243"/>
      <c r="D10" s="244"/>
      <c r="E10" s="245"/>
      <c r="F10" s="325"/>
      <c r="G10" s="246"/>
      <c r="H10" s="248"/>
      <c r="I10" s="247"/>
      <c r="J10" s="303"/>
      <c r="K10" s="253"/>
      <c r="L10" s="246"/>
      <c r="M10" s="251"/>
      <c r="N10" s="246"/>
      <c r="O10" s="254"/>
      <c r="P10" s="251"/>
      <c r="Q10" s="254"/>
      <c r="R10" s="246"/>
      <c r="S10" s="249"/>
      <c r="T10" s="251"/>
      <c r="U10" s="254"/>
      <c r="V10" s="250"/>
      <c r="W10" s="254"/>
      <c r="X10" s="251"/>
      <c r="Y10" s="249"/>
      <c r="Z10" s="252"/>
      <c r="AA10" s="254"/>
      <c r="AB10" s="251"/>
      <c r="AC10" s="250"/>
      <c r="AD10" s="240">
        <f t="shared" si="2"/>
        <v>0</v>
      </c>
      <c r="AE10" s="240">
        <f>Sales!AD12</f>
        <v>0</v>
      </c>
      <c r="AF10" s="240"/>
      <c r="AH10" s="279">
        <f t="shared" si="3"/>
        <v>0</v>
      </c>
    </row>
    <row r="11" spans="1:40" ht="19.149999999999999" customHeight="1" thickBot="1" x14ac:dyDescent="0.25">
      <c r="A11" s="241"/>
      <c r="B11" s="242">
        <v>0</v>
      </c>
      <c r="C11" s="243"/>
      <c r="D11" s="244"/>
      <c r="E11" s="245"/>
      <c r="F11" s="325"/>
      <c r="G11" s="246"/>
      <c r="H11" s="248"/>
      <c r="I11" s="247"/>
      <c r="J11" s="303"/>
      <c r="K11" s="253"/>
      <c r="L11" s="246"/>
      <c r="M11" s="251"/>
      <c r="N11" s="246"/>
      <c r="O11" s="254"/>
      <c r="P11" s="251"/>
      <c r="Q11" s="254"/>
      <c r="R11" s="246"/>
      <c r="S11" s="249"/>
      <c r="T11" s="251"/>
      <c r="U11" s="254"/>
      <c r="V11" s="250"/>
      <c r="W11" s="254"/>
      <c r="X11" s="251"/>
      <c r="Y11" s="249"/>
      <c r="Z11" s="252"/>
      <c r="AA11" s="254"/>
      <c r="AB11" s="251"/>
      <c r="AC11" s="250"/>
      <c r="AD11" s="240">
        <f t="shared" si="2"/>
        <v>0</v>
      </c>
      <c r="AE11" s="240">
        <f>Sales!AD13</f>
        <v>0</v>
      </c>
      <c r="AF11" s="240"/>
      <c r="AH11" s="279">
        <f t="shared" si="3"/>
        <v>0</v>
      </c>
    </row>
    <row r="12" spans="1:40" ht="19.149999999999999" customHeight="1" thickBot="1" x14ac:dyDescent="0.25">
      <c r="A12" s="241"/>
      <c r="B12" s="242">
        <v>0</v>
      </c>
      <c r="C12" s="243"/>
      <c r="D12" s="244"/>
      <c r="E12" s="245"/>
      <c r="F12" s="325"/>
      <c r="G12" s="246"/>
      <c r="H12" s="248"/>
      <c r="I12" s="247"/>
      <c r="J12" s="303"/>
      <c r="K12" s="253"/>
      <c r="L12" s="246"/>
      <c r="M12" s="251"/>
      <c r="N12" s="246"/>
      <c r="O12" s="254"/>
      <c r="P12" s="251"/>
      <c r="Q12" s="254"/>
      <c r="R12" s="246"/>
      <c r="S12" s="249"/>
      <c r="T12" s="251"/>
      <c r="U12" s="254"/>
      <c r="V12" s="250"/>
      <c r="W12" s="254"/>
      <c r="X12" s="251"/>
      <c r="Y12" s="249"/>
      <c r="Z12" s="252"/>
      <c r="AA12" s="254"/>
      <c r="AB12" s="251"/>
      <c r="AC12" s="250"/>
      <c r="AD12" s="240">
        <f t="shared" si="2"/>
        <v>0</v>
      </c>
      <c r="AE12" s="240">
        <f>Sales!AD14</f>
        <v>0</v>
      </c>
      <c r="AF12" s="240"/>
      <c r="AH12" s="279">
        <f t="shared" si="3"/>
        <v>0</v>
      </c>
    </row>
    <row r="13" spans="1:40" ht="19.149999999999999" customHeight="1" thickBot="1" x14ac:dyDescent="0.25">
      <c r="A13" s="241"/>
      <c r="B13" s="242">
        <v>0</v>
      </c>
      <c r="C13" s="243"/>
      <c r="D13" s="244"/>
      <c r="E13" s="245"/>
      <c r="F13" s="325"/>
      <c r="G13" s="246"/>
      <c r="H13" s="248"/>
      <c r="I13" s="247"/>
      <c r="J13" s="303"/>
      <c r="K13" s="253"/>
      <c r="L13" s="246"/>
      <c r="M13" s="251"/>
      <c r="N13" s="246"/>
      <c r="O13" s="254"/>
      <c r="P13" s="251"/>
      <c r="Q13" s="254"/>
      <c r="R13" s="246"/>
      <c r="S13" s="249"/>
      <c r="T13" s="251"/>
      <c r="U13" s="254"/>
      <c r="V13" s="250"/>
      <c r="W13" s="254"/>
      <c r="X13" s="251"/>
      <c r="Y13" s="249"/>
      <c r="Z13" s="252"/>
      <c r="AA13" s="254"/>
      <c r="AB13" s="251"/>
      <c r="AC13" s="250"/>
      <c r="AD13" s="240">
        <f t="shared" si="2"/>
        <v>0</v>
      </c>
      <c r="AE13" s="240">
        <f>Sales!AD15</f>
        <v>0</v>
      </c>
      <c r="AF13" s="240"/>
      <c r="AH13" s="279">
        <f t="shared" si="3"/>
        <v>0</v>
      </c>
    </row>
    <row r="14" spans="1:40" ht="19.149999999999999" customHeight="1" thickBot="1" x14ac:dyDescent="0.25">
      <c r="A14" s="241"/>
      <c r="B14" s="242">
        <v>0</v>
      </c>
      <c r="C14" s="243"/>
      <c r="D14" s="244"/>
      <c r="E14" s="245"/>
      <c r="F14" s="325"/>
      <c r="G14" s="246"/>
      <c r="H14" s="248"/>
      <c r="I14" s="247"/>
      <c r="J14" s="303"/>
      <c r="K14" s="253"/>
      <c r="L14" s="246"/>
      <c r="M14" s="251"/>
      <c r="N14" s="246"/>
      <c r="O14" s="254"/>
      <c r="P14" s="251"/>
      <c r="Q14" s="254"/>
      <c r="R14" s="246"/>
      <c r="S14" s="249"/>
      <c r="T14" s="251"/>
      <c r="U14" s="254"/>
      <c r="V14" s="250"/>
      <c r="W14" s="254"/>
      <c r="X14" s="251"/>
      <c r="Y14" s="249"/>
      <c r="Z14" s="252"/>
      <c r="AA14" s="254"/>
      <c r="AB14" s="251"/>
      <c r="AC14" s="250"/>
      <c r="AD14" s="240">
        <f t="shared" si="2"/>
        <v>0</v>
      </c>
      <c r="AE14" s="240">
        <f>Sales!AD16</f>
        <v>0</v>
      </c>
      <c r="AF14" s="240"/>
      <c r="AH14" s="279">
        <f t="shared" si="3"/>
        <v>0</v>
      </c>
    </row>
    <row r="15" spans="1:40" ht="19.149999999999999" customHeight="1" thickBot="1" x14ac:dyDescent="0.25">
      <c r="A15" s="241"/>
      <c r="B15" s="242">
        <v>0</v>
      </c>
      <c r="C15" s="243"/>
      <c r="D15" s="244"/>
      <c r="E15" s="245"/>
      <c r="F15" s="325"/>
      <c r="G15" s="246"/>
      <c r="H15" s="248"/>
      <c r="I15" s="247"/>
      <c r="J15" s="303"/>
      <c r="K15" s="253"/>
      <c r="L15" s="246"/>
      <c r="M15" s="251"/>
      <c r="N15" s="246"/>
      <c r="O15" s="254"/>
      <c r="P15" s="251"/>
      <c r="Q15" s="254"/>
      <c r="R15" s="246"/>
      <c r="S15" s="249"/>
      <c r="T15" s="251"/>
      <c r="U15" s="254"/>
      <c r="V15" s="250"/>
      <c r="W15" s="254"/>
      <c r="X15" s="251"/>
      <c r="Y15" s="249"/>
      <c r="Z15" s="252"/>
      <c r="AA15" s="254"/>
      <c r="AB15" s="251"/>
      <c r="AC15" s="250"/>
      <c r="AD15" s="240">
        <f t="shared" si="2"/>
        <v>0</v>
      </c>
      <c r="AE15" s="240">
        <f>Sales!AD17</f>
        <v>0</v>
      </c>
      <c r="AF15" s="240"/>
      <c r="AH15" s="279">
        <f t="shared" si="3"/>
        <v>0</v>
      </c>
    </row>
    <row r="16" spans="1:40" ht="19.149999999999999" customHeight="1" thickBot="1" x14ac:dyDescent="0.25">
      <c r="A16" s="241"/>
      <c r="B16" s="242"/>
      <c r="C16" s="243"/>
      <c r="D16" s="244"/>
      <c r="E16" s="245"/>
      <c r="F16" s="325"/>
      <c r="G16" s="246"/>
      <c r="H16" s="248"/>
      <c r="I16" s="247"/>
      <c r="J16" s="303"/>
      <c r="K16" s="253"/>
      <c r="L16" s="246"/>
      <c r="M16" s="251"/>
      <c r="N16" s="246"/>
      <c r="O16" s="254"/>
      <c r="P16" s="251"/>
      <c r="Q16" s="254"/>
      <c r="R16" s="246"/>
      <c r="S16" s="249"/>
      <c r="T16" s="251"/>
      <c r="U16" s="254"/>
      <c r="V16" s="250"/>
      <c r="W16" s="254"/>
      <c r="X16" s="251"/>
      <c r="Y16" s="249"/>
      <c r="Z16" s="252"/>
      <c r="AA16" s="254"/>
      <c r="AB16" s="251"/>
      <c r="AC16" s="250"/>
      <c r="AD16" s="240">
        <f t="shared" si="2"/>
        <v>0</v>
      </c>
      <c r="AE16" s="240">
        <f>Sales!AD18</f>
        <v>0</v>
      </c>
      <c r="AF16" s="240"/>
      <c r="AH16" s="279">
        <f t="shared" si="3"/>
        <v>0</v>
      </c>
    </row>
    <row r="17" spans="1:34" ht="19.149999999999999" customHeight="1" thickBot="1" x14ac:dyDescent="0.25">
      <c r="A17" s="241"/>
      <c r="B17" s="242">
        <v>0</v>
      </c>
      <c r="C17" s="243"/>
      <c r="D17" s="244"/>
      <c r="E17" s="245"/>
      <c r="F17" s="325"/>
      <c r="G17" s="246"/>
      <c r="H17" s="248"/>
      <c r="I17" s="247"/>
      <c r="J17" s="303"/>
      <c r="K17" s="253"/>
      <c r="L17" s="246"/>
      <c r="M17" s="251"/>
      <c r="N17" s="246"/>
      <c r="O17" s="254"/>
      <c r="P17" s="251"/>
      <c r="Q17" s="254"/>
      <c r="R17" s="246"/>
      <c r="S17" s="249"/>
      <c r="T17" s="251"/>
      <c r="U17" s="254"/>
      <c r="V17" s="250"/>
      <c r="W17" s="254"/>
      <c r="X17" s="251"/>
      <c r="Y17" s="249"/>
      <c r="Z17" s="252"/>
      <c r="AA17" s="254"/>
      <c r="AB17" s="251"/>
      <c r="AC17" s="250"/>
      <c r="AD17" s="240">
        <f t="shared" si="2"/>
        <v>0</v>
      </c>
      <c r="AE17" s="240">
        <f>Sales!AD19</f>
        <v>0</v>
      </c>
      <c r="AF17" s="240"/>
      <c r="AH17" s="279">
        <f t="shared" si="3"/>
        <v>0</v>
      </c>
    </row>
    <row r="18" spans="1:34" ht="19.149999999999999" customHeight="1" thickBot="1" x14ac:dyDescent="0.25">
      <c r="A18" s="241"/>
      <c r="B18" s="242">
        <v>0</v>
      </c>
      <c r="C18" s="243"/>
      <c r="D18" s="244"/>
      <c r="E18" s="245"/>
      <c r="F18" s="325"/>
      <c r="G18" s="246"/>
      <c r="H18" s="248"/>
      <c r="I18" s="247"/>
      <c r="J18" s="303"/>
      <c r="K18" s="253"/>
      <c r="L18" s="246"/>
      <c r="M18" s="251"/>
      <c r="N18" s="246"/>
      <c r="O18" s="254"/>
      <c r="P18" s="251"/>
      <c r="Q18" s="254"/>
      <c r="R18" s="246"/>
      <c r="S18" s="249"/>
      <c r="T18" s="251"/>
      <c r="U18" s="254"/>
      <c r="V18" s="250"/>
      <c r="W18" s="254"/>
      <c r="X18" s="251"/>
      <c r="Y18" s="249"/>
      <c r="Z18" s="252"/>
      <c r="AA18" s="254"/>
      <c r="AB18" s="251"/>
      <c r="AC18" s="250"/>
      <c r="AD18" s="240">
        <f t="shared" si="2"/>
        <v>0</v>
      </c>
      <c r="AE18" s="240">
        <f>Sales!AD20</f>
        <v>0</v>
      </c>
      <c r="AF18" s="240"/>
      <c r="AH18" s="279">
        <f t="shared" si="3"/>
        <v>0</v>
      </c>
    </row>
    <row r="19" spans="1:34" ht="19.149999999999999" customHeight="1" thickBot="1" x14ac:dyDescent="0.25">
      <c r="A19" s="241"/>
      <c r="B19" s="242">
        <v>0</v>
      </c>
      <c r="C19" s="243"/>
      <c r="D19" s="244"/>
      <c r="E19" s="245"/>
      <c r="F19" s="325"/>
      <c r="G19" s="246"/>
      <c r="H19" s="248"/>
      <c r="I19" s="247"/>
      <c r="J19" s="303"/>
      <c r="K19" s="253"/>
      <c r="L19" s="246"/>
      <c r="M19" s="251"/>
      <c r="N19" s="246"/>
      <c r="O19" s="254"/>
      <c r="P19" s="251"/>
      <c r="Q19" s="254"/>
      <c r="R19" s="246"/>
      <c r="S19" s="249"/>
      <c r="T19" s="251"/>
      <c r="U19" s="254"/>
      <c r="V19" s="250"/>
      <c r="W19" s="254"/>
      <c r="X19" s="251"/>
      <c r="Y19" s="249"/>
      <c r="Z19" s="252"/>
      <c r="AA19" s="254"/>
      <c r="AB19" s="251"/>
      <c r="AC19" s="250"/>
      <c r="AD19" s="240">
        <f t="shared" si="2"/>
        <v>0</v>
      </c>
      <c r="AE19" s="240">
        <f>Sales!AD21</f>
        <v>0</v>
      </c>
      <c r="AF19" s="240"/>
      <c r="AH19" s="279">
        <f t="shared" si="3"/>
        <v>0</v>
      </c>
    </row>
    <row r="20" spans="1:34" ht="19.149999999999999" customHeight="1" thickBot="1" x14ac:dyDescent="0.25">
      <c r="A20" s="241"/>
      <c r="B20" s="242">
        <v>0</v>
      </c>
      <c r="C20" s="243"/>
      <c r="D20" s="244"/>
      <c r="E20" s="245"/>
      <c r="F20" s="325"/>
      <c r="G20" s="246"/>
      <c r="H20" s="248"/>
      <c r="I20" s="247"/>
      <c r="J20" s="303"/>
      <c r="K20" s="253"/>
      <c r="L20" s="246"/>
      <c r="M20" s="251"/>
      <c r="N20" s="246"/>
      <c r="O20" s="254"/>
      <c r="P20" s="251"/>
      <c r="Q20" s="254"/>
      <c r="R20" s="246"/>
      <c r="S20" s="249"/>
      <c r="T20" s="251"/>
      <c r="U20" s="254"/>
      <c r="V20" s="250"/>
      <c r="W20" s="254"/>
      <c r="X20" s="251"/>
      <c r="Y20" s="249"/>
      <c r="Z20" s="252"/>
      <c r="AA20" s="254"/>
      <c r="AB20" s="251"/>
      <c r="AC20" s="250"/>
      <c r="AD20" s="240">
        <f t="shared" si="2"/>
        <v>0</v>
      </c>
      <c r="AE20" s="240">
        <f>Sales!AD22</f>
        <v>0</v>
      </c>
      <c r="AF20" s="240"/>
      <c r="AH20" s="279">
        <f t="shared" si="3"/>
        <v>0</v>
      </c>
    </row>
    <row r="21" spans="1:34" ht="19.149999999999999" customHeight="1" thickBot="1" x14ac:dyDescent="0.25">
      <c r="A21" s="241"/>
      <c r="B21" s="242">
        <v>0</v>
      </c>
      <c r="C21" s="243"/>
      <c r="D21" s="244"/>
      <c r="E21" s="245"/>
      <c r="F21" s="325"/>
      <c r="G21" s="246"/>
      <c r="H21" s="248"/>
      <c r="I21" s="247"/>
      <c r="J21" s="303"/>
      <c r="K21" s="253"/>
      <c r="L21" s="246"/>
      <c r="M21" s="251"/>
      <c r="N21" s="246"/>
      <c r="O21" s="254"/>
      <c r="P21" s="251"/>
      <c r="Q21" s="254"/>
      <c r="R21" s="246"/>
      <c r="S21" s="249"/>
      <c r="T21" s="251"/>
      <c r="U21" s="254"/>
      <c r="V21" s="250"/>
      <c r="W21" s="254"/>
      <c r="X21" s="251"/>
      <c r="Y21" s="249"/>
      <c r="Z21" s="252"/>
      <c r="AA21" s="254"/>
      <c r="AB21" s="251"/>
      <c r="AC21" s="250"/>
      <c r="AD21" s="240">
        <f t="shared" si="2"/>
        <v>0</v>
      </c>
      <c r="AE21" s="240">
        <f>Sales!AD23</f>
        <v>0</v>
      </c>
      <c r="AF21" s="240"/>
      <c r="AH21" s="279">
        <f t="shared" si="3"/>
        <v>0</v>
      </c>
    </row>
    <row r="22" spans="1:34" ht="19.149999999999999" customHeight="1" thickBot="1" x14ac:dyDescent="0.25">
      <c r="A22" s="241"/>
      <c r="B22" s="242">
        <v>0</v>
      </c>
      <c r="C22" s="243"/>
      <c r="D22" s="244"/>
      <c r="E22" s="245"/>
      <c r="F22" s="325"/>
      <c r="G22" s="246"/>
      <c r="H22" s="248"/>
      <c r="I22" s="247"/>
      <c r="J22" s="303"/>
      <c r="K22" s="253"/>
      <c r="L22" s="246"/>
      <c r="M22" s="251"/>
      <c r="N22" s="246"/>
      <c r="O22" s="254"/>
      <c r="P22" s="251"/>
      <c r="Q22" s="254"/>
      <c r="R22" s="246"/>
      <c r="S22" s="249"/>
      <c r="T22" s="251"/>
      <c r="U22" s="254"/>
      <c r="V22" s="250"/>
      <c r="W22" s="254"/>
      <c r="X22" s="251"/>
      <c r="Y22" s="249"/>
      <c r="Z22" s="252"/>
      <c r="AA22" s="254"/>
      <c r="AB22" s="251"/>
      <c r="AC22" s="250"/>
      <c r="AD22" s="240">
        <f t="shared" si="2"/>
        <v>0</v>
      </c>
      <c r="AE22" s="240">
        <f>Sales!AD24</f>
        <v>0</v>
      </c>
      <c r="AF22" s="240"/>
      <c r="AH22" s="279">
        <f t="shared" si="3"/>
        <v>0</v>
      </c>
    </row>
    <row r="23" spans="1:34" ht="19.149999999999999" customHeight="1" thickBot="1" x14ac:dyDescent="0.25">
      <c r="A23" s="241"/>
      <c r="B23" s="242">
        <v>0</v>
      </c>
      <c r="C23" s="243"/>
      <c r="D23" s="244"/>
      <c r="E23" s="245"/>
      <c r="F23" s="325"/>
      <c r="G23" s="246"/>
      <c r="H23" s="248"/>
      <c r="I23" s="247"/>
      <c r="J23" s="303"/>
      <c r="K23" s="253"/>
      <c r="L23" s="246"/>
      <c r="M23" s="251"/>
      <c r="N23" s="246"/>
      <c r="O23" s="254"/>
      <c r="P23" s="251"/>
      <c r="Q23" s="254"/>
      <c r="R23" s="246"/>
      <c r="S23" s="249"/>
      <c r="T23" s="251"/>
      <c r="U23" s="254"/>
      <c r="V23" s="250"/>
      <c r="W23" s="254"/>
      <c r="X23" s="251"/>
      <c r="Y23" s="249"/>
      <c r="Z23" s="252"/>
      <c r="AA23" s="254"/>
      <c r="AB23" s="251"/>
      <c r="AC23" s="250"/>
      <c r="AD23" s="240">
        <f t="shared" si="2"/>
        <v>0</v>
      </c>
      <c r="AE23" s="240">
        <f>Sales!AD25</f>
        <v>0</v>
      </c>
      <c r="AF23" s="240"/>
      <c r="AH23" s="279">
        <f t="shared" si="3"/>
        <v>0</v>
      </c>
    </row>
    <row r="24" spans="1:34" ht="19.149999999999999" customHeight="1" thickBot="1" x14ac:dyDescent="0.25">
      <c r="A24" s="241"/>
      <c r="B24" s="242">
        <v>0</v>
      </c>
      <c r="C24" s="243"/>
      <c r="D24" s="244"/>
      <c r="E24" s="245"/>
      <c r="F24" s="325"/>
      <c r="G24" s="246"/>
      <c r="H24" s="248"/>
      <c r="I24" s="247"/>
      <c r="J24" s="303"/>
      <c r="K24" s="253"/>
      <c r="L24" s="246"/>
      <c r="M24" s="251"/>
      <c r="N24" s="246"/>
      <c r="O24" s="254"/>
      <c r="P24" s="251"/>
      <c r="Q24" s="254"/>
      <c r="R24" s="246"/>
      <c r="S24" s="249"/>
      <c r="T24" s="251"/>
      <c r="U24" s="254"/>
      <c r="V24" s="250"/>
      <c r="W24" s="254"/>
      <c r="X24" s="251"/>
      <c r="Y24" s="249"/>
      <c r="Z24" s="252"/>
      <c r="AA24" s="254"/>
      <c r="AB24" s="251"/>
      <c r="AC24" s="250"/>
      <c r="AD24" s="240">
        <f t="shared" si="2"/>
        <v>0</v>
      </c>
      <c r="AE24" s="240">
        <f>Sales!AD26</f>
        <v>0</v>
      </c>
      <c r="AF24" s="240"/>
      <c r="AH24" s="279">
        <f t="shared" si="3"/>
        <v>0</v>
      </c>
    </row>
    <row r="25" spans="1:34" ht="19.149999999999999" customHeight="1" thickBot="1" x14ac:dyDescent="0.25">
      <c r="A25" s="241"/>
      <c r="B25" s="242">
        <v>0</v>
      </c>
      <c r="C25" s="243"/>
      <c r="D25" s="244"/>
      <c r="E25" s="245"/>
      <c r="F25" s="325"/>
      <c r="G25" s="246"/>
      <c r="H25" s="248"/>
      <c r="I25" s="247"/>
      <c r="J25" s="303"/>
      <c r="K25" s="253"/>
      <c r="L25" s="246"/>
      <c r="M25" s="251"/>
      <c r="N25" s="246"/>
      <c r="O25" s="254"/>
      <c r="P25" s="251"/>
      <c r="Q25" s="254"/>
      <c r="R25" s="246"/>
      <c r="S25" s="249"/>
      <c r="T25" s="251"/>
      <c r="U25" s="254"/>
      <c r="V25" s="250"/>
      <c r="W25" s="254"/>
      <c r="X25" s="251"/>
      <c r="Y25" s="249"/>
      <c r="Z25" s="252"/>
      <c r="AA25" s="254"/>
      <c r="AB25" s="251"/>
      <c r="AC25" s="250"/>
      <c r="AD25" s="240">
        <f t="shared" si="2"/>
        <v>0</v>
      </c>
      <c r="AE25" s="240">
        <f>Sales!AD27</f>
        <v>0</v>
      </c>
      <c r="AF25" s="240"/>
      <c r="AH25" s="279">
        <f t="shared" si="3"/>
        <v>0</v>
      </c>
    </row>
    <row r="26" spans="1:34" ht="19.149999999999999" customHeight="1" thickBot="1" x14ac:dyDescent="0.25">
      <c r="A26" s="241"/>
      <c r="B26" s="242">
        <v>0</v>
      </c>
      <c r="C26" s="243"/>
      <c r="D26" s="244"/>
      <c r="E26" s="245"/>
      <c r="F26" s="325"/>
      <c r="G26" s="246"/>
      <c r="H26" s="248"/>
      <c r="I26" s="247"/>
      <c r="J26" s="303"/>
      <c r="K26" s="253"/>
      <c r="L26" s="246"/>
      <c r="M26" s="251"/>
      <c r="N26" s="246"/>
      <c r="O26" s="254"/>
      <c r="P26" s="251"/>
      <c r="Q26" s="254"/>
      <c r="R26" s="246"/>
      <c r="S26" s="249"/>
      <c r="T26" s="251"/>
      <c r="U26" s="254"/>
      <c r="V26" s="250"/>
      <c r="W26" s="254"/>
      <c r="X26" s="251"/>
      <c r="Y26" s="249"/>
      <c r="Z26" s="252"/>
      <c r="AA26" s="254"/>
      <c r="AB26" s="251"/>
      <c r="AC26" s="250"/>
      <c r="AD26" s="240">
        <f t="shared" si="2"/>
        <v>0</v>
      </c>
      <c r="AE26" s="240">
        <f>Sales!AD28</f>
        <v>0</v>
      </c>
      <c r="AF26" s="240"/>
      <c r="AH26" s="279">
        <f t="shared" si="3"/>
        <v>0</v>
      </c>
    </row>
    <row r="27" spans="1:34" ht="19.149999999999999" customHeight="1" thickBot="1" x14ac:dyDescent="0.25">
      <c r="A27" s="241"/>
      <c r="B27" s="242">
        <v>0</v>
      </c>
      <c r="C27" s="243"/>
      <c r="D27" s="244"/>
      <c r="E27" s="245"/>
      <c r="F27" s="325"/>
      <c r="G27" s="246"/>
      <c r="H27" s="248"/>
      <c r="I27" s="247"/>
      <c r="J27" s="303"/>
      <c r="K27" s="253"/>
      <c r="L27" s="246"/>
      <c r="M27" s="251"/>
      <c r="N27" s="246"/>
      <c r="O27" s="254"/>
      <c r="P27" s="251"/>
      <c r="Q27" s="254"/>
      <c r="R27" s="246"/>
      <c r="S27" s="249"/>
      <c r="T27" s="251"/>
      <c r="U27" s="254"/>
      <c r="V27" s="250"/>
      <c r="W27" s="254"/>
      <c r="X27" s="251"/>
      <c r="Y27" s="249"/>
      <c r="Z27" s="252"/>
      <c r="AA27" s="254"/>
      <c r="AB27" s="251"/>
      <c r="AC27" s="250"/>
      <c r="AD27" s="240">
        <f t="shared" si="2"/>
        <v>0</v>
      </c>
      <c r="AE27" s="240">
        <f>Sales!AD29</f>
        <v>0</v>
      </c>
      <c r="AF27" s="240"/>
      <c r="AH27" s="279">
        <f t="shared" si="3"/>
        <v>0</v>
      </c>
    </row>
    <row r="28" spans="1:34" ht="19.149999999999999" customHeight="1" thickBot="1" x14ac:dyDescent="0.25">
      <c r="A28" s="241"/>
      <c r="B28" s="242">
        <v>0</v>
      </c>
      <c r="C28" s="243"/>
      <c r="D28" s="244"/>
      <c r="E28" s="245"/>
      <c r="F28" s="325"/>
      <c r="G28" s="246"/>
      <c r="H28" s="248"/>
      <c r="I28" s="247"/>
      <c r="J28" s="303"/>
      <c r="K28" s="253"/>
      <c r="L28" s="246"/>
      <c r="M28" s="251"/>
      <c r="N28" s="246"/>
      <c r="O28" s="254"/>
      <c r="P28" s="251"/>
      <c r="Q28" s="254"/>
      <c r="R28" s="246"/>
      <c r="S28" s="249"/>
      <c r="T28" s="251"/>
      <c r="U28" s="254"/>
      <c r="V28" s="250"/>
      <c r="W28" s="254"/>
      <c r="X28" s="251"/>
      <c r="Y28" s="249"/>
      <c r="Z28" s="252"/>
      <c r="AA28" s="254"/>
      <c r="AB28" s="251"/>
      <c r="AC28" s="250"/>
      <c r="AD28" s="240">
        <f t="shared" si="2"/>
        <v>0</v>
      </c>
      <c r="AE28" s="240">
        <f>Sales!AD30</f>
        <v>0</v>
      </c>
      <c r="AF28" s="240"/>
      <c r="AH28" s="279">
        <f t="shared" si="3"/>
        <v>0</v>
      </c>
    </row>
    <row r="29" spans="1:34" ht="19.149999999999999" customHeight="1" thickBot="1" x14ac:dyDescent="0.25">
      <c r="A29" s="241"/>
      <c r="B29" s="242">
        <v>0</v>
      </c>
      <c r="C29" s="243"/>
      <c r="D29" s="244"/>
      <c r="E29" s="245"/>
      <c r="F29" s="325"/>
      <c r="G29" s="246"/>
      <c r="H29" s="248"/>
      <c r="I29" s="247"/>
      <c r="J29" s="303"/>
      <c r="K29" s="253"/>
      <c r="L29" s="246"/>
      <c r="M29" s="251"/>
      <c r="N29" s="246"/>
      <c r="O29" s="254"/>
      <c r="P29" s="251"/>
      <c r="Q29" s="254"/>
      <c r="R29" s="246"/>
      <c r="S29" s="249"/>
      <c r="T29" s="251"/>
      <c r="U29" s="254"/>
      <c r="V29" s="250"/>
      <c r="W29" s="254"/>
      <c r="X29" s="251"/>
      <c r="Y29" s="249"/>
      <c r="Z29" s="252"/>
      <c r="AA29" s="254"/>
      <c r="AB29" s="251"/>
      <c r="AC29" s="250"/>
      <c r="AD29" s="240">
        <f t="shared" si="2"/>
        <v>0</v>
      </c>
      <c r="AE29" s="240">
        <f>Sales!AD31</f>
        <v>0</v>
      </c>
      <c r="AF29" s="240"/>
      <c r="AH29" s="279">
        <f t="shared" si="3"/>
        <v>0</v>
      </c>
    </row>
    <row r="30" spans="1:34" ht="19.149999999999999" customHeight="1" thickBot="1" x14ac:dyDescent="0.25">
      <c r="A30" s="241"/>
      <c r="B30" s="242">
        <v>0</v>
      </c>
      <c r="C30" s="243"/>
      <c r="D30" s="244"/>
      <c r="E30" s="245"/>
      <c r="F30" s="325"/>
      <c r="G30" s="246"/>
      <c r="H30" s="248"/>
      <c r="I30" s="247"/>
      <c r="J30" s="303"/>
      <c r="K30" s="253"/>
      <c r="L30" s="246"/>
      <c r="M30" s="251"/>
      <c r="N30" s="246"/>
      <c r="O30" s="254"/>
      <c r="P30" s="251"/>
      <c r="Q30" s="254"/>
      <c r="R30" s="246"/>
      <c r="S30" s="249"/>
      <c r="T30" s="251"/>
      <c r="U30" s="254"/>
      <c r="V30" s="250"/>
      <c r="W30" s="254"/>
      <c r="X30" s="251"/>
      <c r="Y30" s="249"/>
      <c r="Z30" s="252"/>
      <c r="AA30" s="254"/>
      <c r="AB30" s="251"/>
      <c r="AC30" s="250"/>
      <c r="AD30" s="240">
        <f t="shared" si="2"/>
        <v>0</v>
      </c>
      <c r="AE30" s="240">
        <f>Sales!AD32</f>
        <v>0</v>
      </c>
      <c r="AF30" s="240"/>
      <c r="AH30" s="279">
        <f t="shared" si="3"/>
        <v>0</v>
      </c>
    </row>
    <row r="31" spans="1:34" ht="19.149999999999999" hidden="1" customHeight="1" thickBot="1" x14ac:dyDescent="0.25">
      <c r="A31" s="241"/>
      <c r="B31" s="242">
        <v>0</v>
      </c>
      <c r="C31" s="243"/>
      <c r="D31" s="244"/>
      <c r="E31" s="245"/>
      <c r="F31" s="325"/>
      <c r="G31" s="246"/>
      <c r="H31" s="248"/>
      <c r="I31" s="247"/>
      <c r="J31" s="303"/>
      <c r="K31" s="253"/>
      <c r="L31" s="246"/>
      <c r="M31" s="251"/>
      <c r="N31" s="246"/>
      <c r="O31" s="254"/>
      <c r="P31" s="251"/>
      <c r="Q31" s="254"/>
      <c r="R31" s="246"/>
      <c r="S31" s="249"/>
      <c r="T31" s="251"/>
      <c r="U31" s="254"/>
      <c r="V31" s="250"/>
      <c r="W31" s="254"/>
      <c r="X31" s="251"/>
      <c r="Y31" s="249"/>
      <c r="Z31" s="252"/>
      <c r="AA31" s="254"/>
      <c r="AB31" s="251"/>
      <c r="AC31" s="250"/>
      <c r="AD31" s="240">
        <f t="shared" si="2"/>
        <v>0</v>
      </c>
      <c r="AE31" s="240">
        <f>Sales!AD33</f>
        <v>0</v>
      </c>
      <c r="AF31" s="240"/>
      <c r="AH31" s="279">
        <f t="shared" si="3"/>
        <v>0</v>
      </c>
    </row>
    <row r="32" spans="1:34" ht="19.149999999999999" hidden="1" customHeight="1" thickBot="1" x14ac:dyDescent="0.25">
      <c r="A32" s="241"/>
      <c r="B32" s="242">
        <v>0</v>
      </c>
      <c r="C32" s="243"/>
      <c r="D32" s="244"/>
      <c r="E32" s="245"/>
      <c r="F32" s="325"/>
      <c r="G32" s="246"/>
      <c r="H32" s="248"/>
      <c r="I32" s="247"/>
      <c r="J32" s="303"/>
      <c r="K32" s="253"/>
      <c r="L32" s="246"/>
      <c r="M32" s="251"/>
      <c r="N32" s="246"/>
      <c r="O32" s="254"/>
      <c r="P32" s="251"/>
      <c r="Q32" s="254"/>
      <c r="R32" s="246"/>
      <c r="S32" s="249"/>
      <c r="T32" s="251"/>
      <c r="U32" s="254"/>
      <c r="V32" s="250"/>
      <c r="W32" s="254"/>
      <c r="X32" s="251"/>
      <c r="Y32" s="249"/>
      <c r="Z32" s="252"/>
      <c r="AA32" s="254"/>
      <c r="AB32" s="251"/>
      <c r="AC32" s="250"/>
      <c r="AD32" s="240">
        <f t="shared" si="2"/>
        <v>0</v>
      </c>
      <c r="AE32" s="240">
        <f>Sales!AD34</f>
        <v>0</v>
      </c>
      <c r="AF32" s="240"/>
      <c r="AH32" s="279">
        <f t="shared" si="3"/>
        <v>0</v>
      </c>
    </row>
    <row r="33" spans="1:34" ht="19.149999999999999" hidden="1" customHeight="1" thickBot="1" x14ac:dyDescent="0.25">
      <c r="A33" s="241"/>
      <c r="B33" s="242">
        <v>0</v>
      </c>
      <c r="C33" s="243"/>
      <c r="D33" s="244"/>
      <c r="E33" s="245"/>
      <c r="F33" s="325"/>
      <c r="G33" s="246"/>
      <c r="H33" s="248"/>
      <c r="I33" s="247"/>
      <c r="J33" s="303"/>
      <c r="K33" s="253"/>
      <c r="L33" s="246"/>
      <c r="M33" s="251"/>
      <c r="N33" s="246"/>
      <c r="O33" s="254"/>
      <c r="P33" s="251"/>
      <c r="Q33" s="254"/>
      <c r="R33" s="246"/>
      <c r="S33" s="249"/>
      <c r="T33" s="251"/>
      <c r="U33" s="254"/>
      <c r="V33" s="250"/>
      <c r="W33" s="254"/>
      <c r="X33" s="251"/>
      <c r="Y33" s="249"/>
      <c r="Z33" s="252"/>
      <c r="AA33" s="254"/>
      <c r="AB33" s="251"/>
      <c r="AC33" s="250"/>
      <c r="AD33" s="240">
        <f t="shared" si="2"/>
        <v>0</v>
      </c>
      <c r="AE33" s="240">
        <f>Sales!AD35</f>
        <v>0</v>
      </c>
      <c r="AF33" s="240"/>
      <c r="AH33" s="279">
        <f t="shared" si="3"/>
        <v>0</v>
      </c>
    </row>
    <row r="34" spans="1:34" ht="19.149999999999999" hidden="1" customHeight="1" thickBot="1" x14ac:dyDescent="0.25">
      <c r="A34" s="241"/>
      <c r="B34" s="242">
        <v>0</v>
      </c>
      <c r="C34" s="243"/>
      <c r="D34" s="244"/>
      <c r="E34" s="245"/>
      <c r="F34" s="325"/>
      <c r="G34" s="246"/>
      <c r="H34" s="248"/>
      <c r="I34" s="247"/>
      <c r="J34" s="303"/>
      <c r="K34" s="253"/>
      <c r="L34" s="246"/>
      <c r="M34" s="251"/>
      <c r="N34" s="246"/>
      <c r="O34" s="254"/>
      <c r="P34" s="251"/>
      <c r="Q34" s="254"/>
      <c r="R34" s="246"/>
      <c r="S34" s="249"/>
      <c r="T34" s="251"/>
      <c r="U34" s="254"/>
      <c r="V34" s="250"/>
      <c r="W34" s="254"/>
      <c r="X34" s="251"/>
      <c r="Y34" s="249"/>
      <c r="Z34" s="252"/>
      <c r="AA34" s="254"/>
      <c r="AB34" s="251"/>
      <c r="AC34" s="250"/>
      <c r="AD34" s="240">
        <f t="shared" si="2"/>
        <v>0</v>
      </c>
      <c r="AE34" s="240">
        <f>Sales!AD36</f>
        <v>0</v>
      </c>
      <c r="AF34" s="240"/>
      <c r="AH34" s="279">
        <f t="shared" si="3"/>
        <v>0</v>
      </c>
    </row>
    <row r="35" spans="1:34" ht="19.149999999999999" hidden="1" customHeight="1" thickBot="1" x14ac:dyDescent="0.25">
      <c r="A35" s="241"/>
      <c r="B35" s="242">
        <v>0</v>
      </c>
      <c r="C35" s="243"/>
      <c r="D35" s="244"/>
      <c r="E35" s="245"/>
      <c r="F35" s="325"/>
      <c r="G35" s="246"/>
      <c r="H35" s="248"/>
      <c r="I35" s="247"/>
      <c r="J35" s="303"/>
      <c r="K35" s="253"/>
      <c r="L35" s="246"/>
      <c r="M35" s="251"/>
      <c r="N35" s="246"/>
      <c r="O35" s="254"/>
      <c r="P35" s="251"/>
      <c r="Q35" s="254"/>
      <c r="R35" s="246"/>
      <c r="S35" s="249"/>
      <c r="T35" s="251"/>
      <c r="U35" s="254"/>
      <c r="V35" s="250"/>
      <c r="W35" s="254"/>
      <c r="X35" s="251"/>
      <c r="Y35" s="249"/>
      <c r="Z35" s="252"/>
      <c r="AA35" s="254"/>
      <c r="AB35" s="251"/>
      <c r="AC35" s="250"/>
      <c r="AD35" s="240">
        <f t="shared" si="2"/>
        <v>0</v>
      </c>
      <c r="AE35" s="240">
        <f>Sales!AD37</f>
        <v>0</v>
      </c>
      <c r="AF35" s="240"/>
      <c r="AH35" s="279">
        <f t="shared" si="3"/>
        <v>0</v>
      </c>
    </row>
    <row r="36" spans="1:34" ht="19.149999999999999" hidden="1" customHeight="1" thickBot="1" x14ac:dyDescent="0.25">
      <c r="A36" s="241"/>
      <c r="B36" s="242">
        <v>0</v>
      </c>
      <c r="C36" s="243"/>
      <c r="D36" s="244"/>
      <c r="E36" s="245"/>
      <c r="F36" s="325"/>
      <c r="G36" s="246"/>
      <c r="H36" s="248"/>
      <c r="I36" s="247"/>
      <c r="J36" s="303"/>
      <c r="K36" s="253"/>
      <c r="L36" s="246"/>
      <c r="M36" s="251"/>
      <c r="N36" s="246"/>
      <c r="O36" s="254"/>
      <c r="P36" s="251"/>
      <c r="Q36" s="254"/>
      <c r="R36" s="246"/>
      <c r="S36" s="249"/>
      <c r="T36" s="251"/>
      <c r="U36" s="254"/>
      <c r="V36" s="250"/>
      <c r="W36" s="254"/>
      <c r="X36" s="251"/>
      <c r="Y36" s="249"/>
      <c r="Z36" s="252"/>
      <c r="AA36" s="254"/>
      <c r="AB36" s="251"/>
      <c r="AC36" s="250"/>
      <c r="AD36" s="240">
        <f t="shared" si="2"/>
        <v>0</v>
      </c>
      <c r="AE36" s="240">
        <f>Sales!AD38</f>
        <v>0</v>
      </c>
      <c r="AF36" s="240"/>
      <c r="AH36" s="279">
        <f t="shared" si="3"/>
        <v>0</v>
      </c>
    </row>
    <row r="37" spans="1:34" ht="19.149999999999999" hidden="1" customHeight="1" thickBot="1" x14ac:dyDescent="0.25">
      <c r="A37" s="241"/>
      <c r="B37" s="242">
        <v>0</v>
      </c>
      <c r="C37" s="243"/>
      <c r="D37" s="244"/>
      <c r="E37" s="245"/>
      <c r="F37" s="325"/>
      <c r="G37" s="246"/>
      <c r="H37" s="248"/>
      <c r="I37" s="247"/>
      <c r="J37" s="303"/>
      <c r="K37" s="253"/>
      <c r="L37" s="246"/>
      <c r="M37" s="251"/>
      <c r="N37" s="246"/>
      <c r="O37" s="254"/>
      <c r="P37" s="251"/>
      <c r="Q37" s="254"/>
      <c r="R37" s="246"/>
      <c r="S37" s="249"/>
      <c r="T37" s="251"/>
      <c r="U37" s="254"/>
      <c r="V37" s="250"/>
      <c r="W37" s="254"/>
      <c r="X37" s="251"/>
      <c r="Y37" s="249"/>
      <c r="Z37" s="252"/>
      <c r="AA37" s="254"/>
      <c r="AB37" s="251"/>
      <c r="AC37" s="250"/>
      <c r="AD37" s="240">
        <f t="shared" si="2"/>
        <v>0</v>
      </c>
      <c r="AE37" s="240">
        <f>Sales!AD39</f>
        <v>0</v>
      </c>
      <c r="AF37" s="240"/>
      <c r="AH37" s="279">
        <f t="shared" si="3"/>
        <v>0</v>
      </c>
    </row>
    <row r="38" spans="1:34" ht="19.149999999999999" hidden="1" customHeight="1" thickBot="1" x14ac:dyDescent="0.25">
      <c r="A38" s="241"/>
      <c r="B38" s="242">
        <v>0</v>
      </c>
      <c r="C38" s="243"/>
      <c r="D38" s="244"/>
      <c r="E38" s="245"/>
      <c r="F38" s="325"/>
      <c r="G38" s="246"/>
      <c r="H38" s="248"/>
      <c r="I38" s="247"/>
      <c r="J38" s="303"/>
      <c r="K38" s="253"/>
      <c r="L38" s="246"/>
      <c r="M38" s="251"/>
      <c r="N38" s="246"/>
      <c r="O38" s="254"/>
      <c r="P38" s="251"/>
      <c r="Q38" s="254"/>
      <c r="R38" s="246"/>
      <c r="S38" s="249"/>
      <c r="T38" s="251"/>
      <c r="U38" s="254"/>
      <c r="V38" s="250"/>
      <c r="W38" s="254"/>
      <c r="X38" s="251"/>
      <c r="Y38" s="249"/>
      <c r="Z38" s="252"/>
      <c r="AA38" s="254"/>
      <c r="AB38" s="251"/>
      <c r="AC38" s="250"/>
      <c r="AD38" s="240">
        <f t="shared" si="2"/>
        <v>0</v>
      </c>
      <c r="AE38" s="240">
        <f>Sales!AD40</f>
        <v>0</v>
      </c>
      <c r="AF38" s="240"/>
      <c r="AH38" s="279">
        <f t="shared" si="3"/>
        <v>0</v>
      </c>
    </row>
    <row r="39" spans="1:34" ht="19.149999999999999" hidden="1" customHeight="1" thickBot="1" x14ac:dyDescent="0.25">
      <c r="A39" s="241"/>
      <c r="B39" s="242">
        <v>0</v>
      </c>
      <c r="C39" s="243"/>
      <c r="D39" s="244"/>
      <c r="E39" s="245"/>
      <c r="F39" s="325"/>
      <c r="G39" s="246"/>
      <c r="H39" s="248"/>
      <c r="I39" s="247"/>
      <c r="J39" s="303"/>
      <c r="K39" s="253"/>
      <c r="L39" s="246"/>
      <c r="M39" s="251"/>
      <c r="N39" s="246"/>
      <c r="O39" s="254"/>
      <c r="P39" s="251"/>
      <c r="Q39" s="254"/>
      <c r="R39" s="246"/>
      <c r="S39" s="249"/>
      <c r="T39" s="251"/>
      <c r="U39" s="254"/>
      <c r="V39" s="250"/>
      <c r="W39" s="254"/>
      <c r="X39" s="251"/>
      <c r="Y39" s="249"/>
      <c r="Z39" s="252"/>
      <c r="AA39" s="254"/>
      <c r="AB39" s="251"/>
      <c r="AC39" s="250"/>
      <c r="AD39" s="240">
        <f t="shared" si="2"/>
        <v>0</v>
      </c>
      <c r="AE39" s="240">
        <f>Sales!AD41</f>
        <v>0</v>
      </c>
      <c r="AF39" s="240"/>
      <c r="AH39" s="279">
        <f t="shared" si="3"/>
        <v>0</v>
      </c>
    </row>
    <row r="40" spans="1:34" ht="19.149999999999999" hidden="1" customHeight="1" thickBot="1" x14ac:dyDescent="0.25">
      <c r="A40" s="241"/>
      <c r="B40" s="242">
        <v>0</v>
      </c>
      <c r="C40" s="243"/>
      <c r="D40" s="244"/>
      <c r="E40" s="245"/>
      <c r="F40" s="325"/>
      <c r="G40" s="246"/>
      <c r="H40" s="248"/>
      <c r="I40" s="247"/>
      <c r="J40" s="303"/>
      <c r="K40" s="253"/>
      <c r="L40" s="246"/>
      <c r="M40" s="251"/>
      <c r="N40" s="246"/>
      <c r="O40" s="254"/>
      <c r="P40" s="251"/>
      <c r="Q40" s="254"/>
      <c r="R40" s="246"/>
      <c r="S40" s="249"/>
      <c r="T40" s="251"/>
      <c r="U40" s="254"/>
      <c r="V40" s="250"/>
      <c r="W40" s="254"/>
      <c r="X40" s="251"/>
      <c r="Y40" s="249"/>
      <c r="Z40" s="252"/>
      <c r="AA40" s="254"/>
      <c r="AB40" s="251"/>
      <c r="AC40" s="250"/>
      <c r="AD40" s="240">
        <f t="shared" si="2"/>
        <v>0</v>
      </c>
      <c r="AE40" s="240">
        <f>Sales!AD42</f>
        <v>0</v>
      </c>
      <c r="AF40" s="240"/>
      <c r="AH40" s="279">
        <f t="shared" si="3"/>
        <v>0</v>
      </c>
    </row>
    <row r="41" spans="1:34" ht="19.149999999999999" hidden="1" customHeight="1" thickBot="1" x14ac:dyDescent="0.25">
      <c r="A41" s="241"/>
      <c r="B41" s="242">
        <v>0</v>
      </c>
      <c r="C41" s="243"/>
      <c r="D41" s="244"/>
      <c r="E41" s="245"/>
      <c r="F41" s="325"/>
      <c r="G41" s="246"/>
      <c r="H41" s="248"/>
      <c r="I41" s="247"/>
      <c r="J41" s="303"/>
      <c r="K41" s="253"/>
      <c r="L41" s="246"/>
      <c r="M41" s="251"/>
      <c r="N41" s="246"/>
      <c r="O41" s="254"/>
      <c r="P41" s="251"/>
      <c r="Q41" s="254"/>
      <c r="R41" s="246"/>
      <c r="S41" s="249"/>
      <c r="T41" s="251"/>
      <c r="U41" s="254"/>
      <c r="V41" s="250"/>
      <c r="W41" s="254"/>
      <c r="X41" s="251"/>
      <c r="Y41" s="249"/>
      <c r="Z41" s="252"/>
      <c r="AA41" s="254"/>
      <c r="AB41" s="251"/>
      <c r="AC41" s="250"/>
      <c r="AD41" s="240">
        <f t="shared" si="2"/>
        <v>0</v>
      </c>
      <c r="AE41" s="240">
        <f>Sales!AD43</f>
        <v>0</v>
      </c>
      <c r="AF41" s="240"/>
      <c r="AH41" s="279">
        <f t="shared" si="3"/>
        <v>0</v>
      </c>
    </row>
    <row r="42" spans="1:34" ht="19.149999999999999" hidden="1" customHeight="1" thickBot="1" x14ac:dyDescent="0.25">
      <c r="A42" s="241"/>
      <c r="B42" s="242">
        <v>0</v>
      </c>
      <c r="C42" s="243"/>
      <c r="D42" s="244"/>
      <c r="E42" s="245"/>
      <c r="F42" s="325"/>
      <c r="G42" s="246"/>
      <c r="H42" s="248"/>
      <c r="I42" s="247"/>
      <c r="J42" s="303"/>
      <c r="K42" s="253"/>
      <c r="L42" s="246"/>
      <c r="M42" s="251"/>
      <c r="N42" s="246"/>
      <c r="O42" s="254"/>
      <c r="P42" s="251"/>
      <c r="Q42" s="254"/>
      <c r="R42" s="246"/>
      <c r="S42" s="249"/>
      <c r="T42" s="251"/>
      <c r="U42" s="254"/>
      <c r="V42" s="250"/>
      <c r="W42" s="254"/>
      <c r="X42" s="251"/>
      <c r="Y42" s="249"/>
      <c r="Z42" s="252"/>
      <c r="AA42" s="254"/>
      <c r="AB42" s="251"/>
      <c r="AC42" s="250"/>
      <c r="AD42" s="240">
        <f t="shared" si="2"/>
        <v>0</v>
      </c>
      <c r="AE42" s="240">
        <f>Sales!AD44</f>
        <v>0</v>
      </c>
      <c r="AF42" s="240"/>
      <c r="AH42" s="279">
        <f t="shared" si="3"/>
        <v>0</v>
      </c>
    </row>
    <row r="43" spans="1:34" ht="19.149999999999999" hidden="1" customHeight="1" thickBot="1" x14ac:dyDescent="0.25">
      <c r="A43" s="241"/>
      <c r="B43" s="242">
        <v>0</v>
      </c>
      <c r="C43" s="243"/>
      <c r="D43" s="244"/>
      <c r="E43" s="245"/>
      <c r="F43" s="325"/>
      <c r="G43" s="246"/>
      <c r="H43" s="248"/>
      <c r="I43" s="247"/>
      <c r="J43" s="303"/>
      <c r="K43" s="253"/>
      <c r="L43" s="246"/>
      <c r="M43" s="251"/>
      <c r="N43" s="246"/>
      <c r="O43" s="254"/>
      <c r="P43" s="251"/>
      <c r="Q43" s="254"/>
      <c r="R43" s="246"/>
      <c r="S43" s="249"/>
      <c r="T43" s="251"/>
      <c r="U43" s="254"/>
      <c r="V43" s="250"/>
      <c r="W43" s="254"/>
      <c r="X43" s="251"/>
      <c r="Y43" s="249"/>
      <c r="Z43" s="252"/>
      <c r="AA43" s="254"/>
      <c r="AB43" s="251"/>
      <c r="AC43" s="250"/>
      <c r="AD43" s="240">
        <f t="shared" si="2"/>
        <v>0</v>
      </c>
      <c r="AE43" s="240">
        <f>Sales!AD45</f>
        <v>0</v>
      </c>
      <c r="AF43" s="240"/>
      <c r="AH43" s="279">
        <f t="shared" si="3"/>
        <v>0</v>
      </c>
    </row>
    <row r="44" spans="1:34" ht="19.149999999999999" hidden="1" customHeight="1" thickBot="1" x14ac:dyDescent="0.25">
      <c r="A44" s="241"/>
      <c r="B44" s="242">
        <v>0</v>
      </c>
      <c r="C44" s="243"/>
      <c r="D44" s="244"/>
      <c r="E44" s="245"/>
      <c r="F44" s="325"/>
      <c r="G44" s="246"/>
      <c r="H44" s="248"/>
      <c r="I44" s="247"/>
      <c r="J44" s="303"/>
      <c r="K44" s="253"/>
      <c r="L44" s="246"/>
      <c r="M44" s="251"/>
      <c r="N44" s="246"/>
      <c r="O44" s="254"/>
      <c r="P44" s="251"/>
      <c r="Q44" s="254"/>
      <c r="R44" s="246"/>
      <c r="S44" s="249"/>
      <c r="T44" s="251"/>
      <c r="U44" s="254"/>
      <c r="V44" s="250"/>
      <c r="W44" s="254"/>
      <c r="X44" s="251"/>
      <c r="Y44" s="249"/>
      <c r="Z44" s="252"/>
      <c r="AA44" s="254"/>
      <c r="AB44" s="251"/>
      <c r="AC44" s="250"/>
      <c r="AD44" s="240">
        <f t="shared" si="2"/>
        <v>0</v>
      </c>
      <c r="AE44" s="240">
        <f>Sales!AD46</f>
        <v>0</v>
      </c>
      <c r="AF44" s="240"/>
      <c r="AH44" s="279">
        <f t="shared" si="3"/>
        <v>0</v>
      </c>
    </row>
    <row r="45" spans="1:34" ht="19.149999999999999" hidden="1" customHeight="1" thickBot="1" x14ac:dyDescent="0.25">
      <c r="A45" s="241"/>
      <c r="B45" s="242">
        <v>0</v>
      </c>
      <c r="C45" s="243"/>
      <c r="D45" s="244"/>
      <c r="E45" s="245"/>
      <c r="F45" s="325"/>
      <c r="G45" s="246"/>
      <c r="H45" s="248"/>
      <c r="I45" s="247"/>
      <c r="J45" s="303"/>
      <c r="K45" s="253"/>
      <c r="L45" s="246"/>
      <c r="M45" s="251"/>
      <c r="N45" s="246"/>
      <c r="O45" s="254"/>
      <c r="P45" s="251"/>
      <c r="Q45" s="254"/>
      <c r="R45" s="246"/>
      <c r="S45" s="249"/>
      <c r="T45" s="251"/>
      <c r="U45" s="254"/>
      <c r="V45" s="250"/>
      <c r="W45" s="254"/>
      <c r="X45" s="251"/>
      <c r="Y45" s="249"/>
      <c r="Z45" s="252"/>
      <c r="AA45" s="254"/>
      <c r="AB45" s="251"/>
      <c r="AC45" s="250"/>
      <c r="AD45" s="240">
        <f t="shared" si="2"/>
        <v>0</v>
      </c>
      <c r="AE45" s="240">
        <f>Sales!AD47</f>
        <v>0</v>
      </c>
      <c r="AF45" s="240"/>
      <c r="AH45" s="279">
        <f t="shared" si="3"/>
        <v>0</v>
      </c>
    </row>
    <row r="46" spans="1:34" ht="19.149999999999999" hidden="1" customHeight="1" thickBot="1" x14ac:dyDescent="0.25">
      <c r="A46" s="241"/>
      <c r="B46" s="242">
        <v>0</v>
      </c>
      <c r="C46" s="243"/>
      <c r="D46" s="244"/>
      <c r="E46" s="245"/>
      <c r="F46" s="325"/>
      <c r="G46" s="246"/>
      <c r="H46" s="248"/>
      <c r="I46" s="247"/>
      <c r="J46" s="303"/>
      <c r="K46" s="253"/>
      <c r="L46" s="246"/>
      <c r="M46" s="251"/>
      <c r="N46" s="246"/>
      <c r="O46" s="254"/>
      <c r="P46" s="251"/>
      <c r="Q46" s="254"/>
      <c r="R46" s="246"/>
      <c r="S46" s="249"/>
      <c r="T46" s="251"/>
      <c r="U46" s="254"/>
      <c r="V46" s="250"/>
      <c r="W46" s="254"/>
      <c r="X46" s="251"/>
      <c r="Y46" s="249"/>
      <c r="Z46" s="252"/>
      <c r="AA46" s="254"/>
      <c r="AB46" s="251"/>
      <c r="AC46" s="250"/>
      <c r="AD46" s="240">
        <f t="shared" si="2"/>
        <v>0</v>
      </c>
      <c r="AE46" s="240">
        <f>Sales!AD48</f>
        <v>0</v>
      </c>
      <c r="AF46" s="240"/>
      <c r="AH46" s="279">
        <f t="shared" si="3"/>
        <v>0</v>
      </c>
    </row>
    <row r="47" spans="1:34" ht="19.149999999999999" hidden="1" customHeight="1" thickBot="1" x14ac:dyDescent="0.25">
      <c r="A47" s="241"/>
      <c r="B47" s="242">
        <v>0</v>
      </c>
      <c r="C47" s="243"/>
      <c r="D47" s="244"/>
      <c r="E47" s="245"/>
      <c r="F47" s="325"/>
      <c r="G47" s="246"/>
      <c r="H47" s="248"/>
      <c r="I47" s="247"/>
      <c r="J47" s="303"/>
      <c r="K47" s="253"/>
      <c r="L47" s="246"/>
      <c r="M47" s="251"/>
      <c r="N47" s="246"/>
      <c r="O47" s="254"/>
      <c r="P47" s="251"/>
      <c r="Q47" s="254"/>
      <c r="R47" s="246"/>
      <c r="S47" s="249"/>
      <c r="T47" s="251"/>
      <c r="U47" s="254"/>
      <c r="V47" s="250"/>
      <c r="W47" s="254"/>
      <c r="X47" s="251"/>
      <c r="Y47" s="249"/>
      <c r="Z47" s="252"/>
      <c r="AA47" s="254"/>
      <c r="AB47" s="251"/>
      <c r="AC47" s="250"/>
      <c r="AD47" s="240">
        <f t="shared" si="2"/>
        <v>0</v>
      </c>
      <c r="AE47" s="240">
        <f>Sales!AD49</f>
        <v>0</v>
      </c>
      <c r="AF47" s="240"/>
      <c r="AH47" s="279">
        <f t="shared" si="3"/>
        <v>0</v>
      </c>
    </row>
    <row r="48" spans="1:34" ht="19.149999999999999" hidden="1" customHeight="1" thickBot="1" x14ac:dyDescent="0.25">
      <c r="A48" s="241"/>
      <c r="B48" s="242">
        <v>0</v>
      </c>
      <c r="C48" s="243"/>
      <c r="D48" s="244"/>
      <c r="E48" s="245"/>
      <c r="F48" s="325"/>
      <c r="G48" s="246"/>
      <c r="H48" s="248"/>
      <c r="I48" s="247"/>
      <c r="J48" s="303"/>
      <c r="K48" s="253"/>
      <c r="L48" s="246"/>
      <c r="M48" s="251"/>
      <c r="N48" s="246"/>
      <c r="O48" s="254"/>
      <c r="P48" s="251"/>
      <c r="Q48" s="254"/>
      <c r="R48" s="246"/>
      <c r="S48" s="249"/>
      <c r="T48" s="251"/>
      <c r="U48" s="254"/>
      <c r="V48" s="250"/>
      <c r="W48" s="254"/>
      <c r="X48" s="251"/>
      <c r="Y48" s="249"/>
      <c r="Z48" s="252"/>
      <c r="AA48" s="254"/>
      <c r="AB48" s="251"/>
      <c r="AC48" s="250"/>
      <c r="AD48" s="240">
        <f t="shared" si="2"/>
        <v>0</v>
      </c>
      <c r="AE48" s="240">
        <f>Sales!AD50</f>
        <v>0</v>
      </c>
      <c r="AF48" s="240"/>
      <c r="AH48" s="279">
        <f t="shared" si="3"/>
        <v>0</v>
      </c>
    </row>
    <row r="49" spans="1:34" ht="19.149999999999999" hidden="1" customHeight="1" thickBot="1" x14ac:dyDescent="0.25">
      <c r="A49" s="241"/>
      <c r="B49" s="242">
        <v>0</v>
      </c>
      <c r="C49" s="243"/>
      <c r="D49" s="244"/>
      <c r="E49" s="245"/>
      <c r="F49" s="325"/>
      <c r="G49" s="246"/>
      <c r="H49" s="248"/>
      <c r="I49" s="247"/>
      <c r="J49" s="303"/>
      <c r="K49" s="253"/>
      <c r="L49" s="246"/>
      <c r="M49" s="251"/>
      <c r="N49" s="246"/>
      <c r="O49" s="254"/>
      <c r="P49" s="251"/>
      <c r="Q49" s="254"/>
      <c r="R49" s="246"/>
      <c r="S49" s="249"/>
      <c r="T49" s="251"/>
      <c r="U49" s="254"/>
      <c r="V49" s="250"/>
      <c r="W49" s="254"/>
      <c r="X49" s="251"/>
      <c r="Y49" s="249"/>
      <c r="Z49" s="252"/>
      <c r="AA49" s="254"/>
      <c r="AB49" s="251"/>
      <c r="AC49" s="250"/>
      <c r="AD49" s="240">
        <f t="shared" si="2"/>
        <v>0</v>
      </c>
      <c r="AE49" s="240">
        <f>Sales!AD51</f>
        <v>0</v>
      </c>
      <c r="AF49" s="240"/>
      <c r="AH49" s="279">
        <f t="shared" si="3"/>
        <v>0</v>
      </c>
    </row>
    <row r="50" spans="1:34" ht="19.149999999999999" hidden="1" customHeight="1" thickBot="1" x14ac:dyDescent="0.25">
      <c r="A50" s="241"/>
      <c r="B50" s="242">
        <v>0</v>
      </c>
      <c r="C50" s="243"/>
      <c r="D50" s="244"/>
      <c r="E50" s="245"/>
      <c r="F50" s="325"/>
      <c r="G50" s="246"/>
      <c r="H50" s="248"/>
      <c r="I50" s="247"/>
      <c r="J50" s="303"/>
      <c r="K50" s="253"/>
      <c r="L50" s="246"/>
      <c r="M50" s="251"/>
      <c r="N50" s="246"/>
      <c r="O50" s="254"/>
      <c r="P50" s="251"/>
      <c r="Q50" s="254"/>
      <c r="R50" s="246"/>
      <c r="S50" s="249"/>
      <c r="T50" s="251"/>
      <c r="U50" s="254"/>
      <c r="V50" s="250"/>
      <c r="W50" s="254"/>
      <c r="X50" s="251"/>
      <c r="Y50" s="249"/>
      <c r="Z50" s="252"/>
      <c r="AA50" s="254"/>
      <c r="AB50" s="251"/>
      <c r="AC50" s="250"/>
      <c r="AD50" s="240">
        <f t="shared" si="2"/>
        <v>0</v>
      </c>
      <c r="AE50" s="240">
        <f>Sales!AD52</f>
        <v>0</v>
      </c>
      <c r="AF50" s="240"/>
      <c r="AH50" s="279">
        <f t="shared" si="3"/>
        <v>0</v>
      </c>
    </row>
    <row r="51" spans="1:34" ht="19.149999999999999" hidden="1" customHeight="1" thickBot="1" x14ac:dyDescent="0.25">
      <c r="A51" s="241"/>
      <c r="B51" s="242">
        <v>0</v>
      </c>
      <c r="C51" s="243"/>
      <c r="D51" s="244"/>
      <c r="E51" s="245"/>
      <c r="F51" s="325"/>
      <c r="G51" s="246"/>
      <c r="H51" s="248"/>
      <c r="I51" s="247"/>
      <c r="J51" s="303"/>
      <c r="K51" s="253"/>
      <c r="L51" s="246"/>
      <c r="M51" s="251"/>
      <c r="N51" s="246"/>
      <c r="O51" s="254"/>
      <c r="P51" s="251"/>
      <c r="Q51" s="254"/>
      <c r="R51" s="246"/>
      <c r="S51" s="249"/>
      <c r="T51" s="251"/>
      <c r="U51" s="254"/>
      <c r="V51" s="250"/>
      <c r="W51" s="254"/>
      <c r="X51" s="251"/>
      <c r="Y51" s="249"/>
      <c r="Z51" s="252"/>
      <c r="AA51" s="254"/>
      <c r="AB51" s="251"/>
      <c r="AC51" s="250"/>
      <c r="AD51" s="240">
        <f t="shared" si="2"/>
        <v>0</v>
      </c>
      <c r="AE51" s="240">
        <f>Sales!AD53</f>
        <v>0</v>
      </c>
      <c r="AF51" s="240"/>
      <c r="AH51" s="279">
        <f t="shared" si="3"/>
        <v>0</v>
      </c>
    </row>
    <row r="52" spans="1:34" ht="19.149999999999999" hidden="1" customHeight="1" thickBot="1" x14ac:dyDescent="0.25">
      <c r="A52" s="241"/>
      <c r="B52" s="242">
        <v>0</v>
      </c>
      <c r="C52" s="243"/>
      <c r="D52" s="244"/>
      <c r="E52" s="245"/>
      <c r="F52" s="325"/>
      <c r="G52" s="246"/>
      <c r="H52" s="248"/>
      <c r="I52" s="247"/>
      <c r="J52" s="303"/>
      <c r="K52" s="253"/>
      <c r="L52" s="246"/>
      <c r="M52" s="251"/>
      <c r="N52" s="246"/>
      <c r="O52" s="254"/>
      <c r="P52" s="251"/>
      <c r="Q52" s="254"/>
      <c r="R52" s="246"/>
      <c r="S52" s="249"/>
      <c r="T52" s="251"/>
      <c r="U52" s="254"/>
      <c r="V52" s="250"/>
      <c r="W52" s="254"/>
      <c r="X52" s="251"/>
      <c r="Y52" s="249"/>
      <c r="Z52" s="252"/>
      <c r="AA52" s="254"/>
      <c r="AB52" s="251"/>
      <c r="AC52" s="250"/>
      <c r="AD52" s="240">
        <f t="shared" si="2"/>
        <v>0</v>
      </c>
      <c r="AE52" s="240">
        <f>Sales!AD54</f>
        <v>0</v>
      </c>
      <c r="AF52" s="240"/>
      <c r="AH52" s="279">
        <f t="shared" si="3"/>
        <v>0</v>
      </c>
    </row>
    <row r="53" spans="1:34" ht="19.149999999999999" hidden="1" customHeight="1" thickBot="1" x14ac:dyDescent="0.25">
      <c r="A53" s="241"/>
      <c r="B53" s="242">
        <v>0</v>
      </c>
      <c r="C53" s="243"/>
      <c r="D53" s="244"/>
      <c r="E53" s="245"/>
      <c r="F53" s="325"/>
      <c r="G53" s="246"/>
      <c r="H53" s="248"/>
      <c r="I53" s="247"/>
      <c r="J53" s="303"/>
      <c r="K53" s="253"/>
      <c r="L53" s="246"/>
      <c r="M53" s="251"/>
      <c r="N53" s="246"/>
      <c r="O53" s="254"/>
      <c r="P53" s="251"/>
      <c r="Q53" s="254"/>
      <c r="R53" s="246"/>
      <c r="S53" s="249"/>
      <c r="T53" s="251"/>
      <c r="U53" s="254"/>
      <c r="V53" s="250"/>
      <c r="W53" s="254"/>
      <c r="X53" s="251"/>
      <c r="Y53" s="249"/>
      <c r="Z53" s="252"/>
      <c r="AA53" s="254"/>
      <c r="AB53" s="251"/>
      <c r="AC53" s="250"/>
      <c r="AD53" s="240">
        <f t="shared" si="2"/>
        <v>0</v>
      </c>
      <c r="AE53" s="240">
        <f>Sales!AD55</f>
        <v>0</v>
      </c>
      <c r="AF53" s="240"/>
      <c r="AH53" s="279">
        <f t="shared" si="3"/>
        <v>0</v>
      </c>
    </row>
    <row r="54" spans="1:34" ht="19.149999999999999" hidden="1" customHeight="1" thickBot="1" x14ac:dyDescent="0.25">
      <c r="A54" s="241"/>
      <c r="B54" s="242">
        <v>0</v>
      </c>
      <c r="C54" s="243"/>
      <c r="D54" s="244"/>
      <c r="E54" s="245"/>
      <c r="F54" s="325"/>
      <c r="G54" s="246"/>
      <c r="H54" s="248"/>
      <c r="I54" s="247"/>
      <c r="J54" s="303"/>
      <c r="K54" s="253"/>
      <c r="L54" s="246"/>
      <c r="M54" s="251"/>
      <c r="N54" s="246"/>
      <c r="O54" s="254"/>
      <c r="P54" s="251"/>
      <c r="Q54" s="254"/>
      <c r="R54" s="246"/>
      <c r="S54" s="249"/>
      <c r="T54" s="251"/>
      <c r="U54" s="254"/>
      <c r="V54" s="250"/>
      <c r="W54" s="254"/>
      <c r="X54" s="251"/>
      <c r="Y54" s="249"/>
      <c r="Z54" s="252"/>
      <c r="AA54" s="254"/>
      <c r="AB54" s="251"/>
      <c r="AC54" s="250"/>
      <c r="AD54" s="240">
        <f t="shared" si="2"/>
        <v>0</v>
      </c>
      <c r="AE54" s="240">
        <f>Sales!AD56</f>
        <v>0</v>
      </c>
      <c r="AF54" s="240"/>
      <c r="AH54" s="279">
        <f t="shared" si="3"/>
        <v>0</v>
      </c>
    </row>
    <row r="55" spans="1:34" ht="19.149999999999999" hidden="1" customHeight="1" thickBot="1" x14ac:dyDescent="0.25">
      <c r="A55" s="241"/>
      <c r="B55" s="242">
        <v>0</v>
      </c>
      <c r="C55" s="243"/>
      <c r="D55" s="244"/>
      <c r="E55" s="245"/>
      <c r="F55" s="325"/>
      <c r="G55" s="246"/>
      <c r="H55" s="248"/>
      <c r="I55" s="247"/>
      <c r="J55" s="303"/>
      <c r="K55" s="253"/>
      <c r="L55" s="246"/>
      <c r="M55" s="251"/>
      <c r="N55" s="246"/>
      <c r="O55" s="254"/>
      <c r="P55" s="251"/>
      <c r="Q55" s="254"/>
      <c r="R55" s="246"/>
      <c r="S55" s="249"/>
      <c r="T55" s="251"/>
      <c r="U55" s="254"/>
      <c r="V55" s="250"/>
      <c r="W55" s="254"/>
      <c r="X55" s="251"/>
      <c r="Y55" s="249"/>
      <c r="Z55" s="252"/>
      <c r="AA55" s="254"/>
      <c r="AB55" s="251"/>
      <c r="AC55" s="250"/>
      <c r="AD55" s="240">
        <f t="shared" si="2"/>
        <v>0</v>
      </c>
      <c r="AE55" s="240">
        <f>Sales!AD57</f>
        <v>0</v>
      </c>
      <c r="AF55" s="240"/>
      <c r="AH55" s="279">
        <f t="shared" si="3"/>
        <v>0</v>
      </c>
    </row>
    <row r="56" spans="1:34" ht="19.149999999999999" hidden="1" customHeight="1" thickBot="1" x14ac:dyDescent="0.25">
      <c r="A56" s="241"/>
      <c r="B56" s="242">
        <v>0</v>
      </c>
      <c r="C56" s="243"/>
      <c r="D56" s="244"/>
      <c r="E56" s="245"/>
      <c r="F56" s="325"/>
      <c r="G56" s="246"/>
      <c r="H56" s="248"/>
      <c r="I56" s="247"/>
      <c r="J56" s="303"/>
      <c r="K56" s="253"/>
      <c r="L56" s="246"/>
      <c r="M56" s="251"/>
      <c r="N56" s="246"/>
      <c r="O56" s="254"/>
      <c r="P56" s="251"/>
      <c r="Q56" s="254"/>
      <c r="R56" s="246"/>
      <c r="S56" s="249"/>
      <c r="T56" s="251"/>
      <c r="U56" s="254"/>
      <c r="V56" s="250"/>
      <c r="W56" s="254"/>
      <c r="X56" s="251"/>
      <c r="Y56" s="249"/>
      <c r="Z56" s="252"/>
      <c r="AA56" s="254"/>
      <c r="AB56" s="251"/>
      <c r="AC56" s="250"/>
      <c r="AD56" s="240">
        <f t="shared" si="2"/>
        <v>0</v>
      </c>
      <c r="AE56" s="240">
        <f>Sales!AD58</f>
        <v>0</v>
      </c>
      <c r="AF56" s="240"/>
      <c r="AH56" s="279">
        <f t="shared" si="3"/>
        <v>0</v>
      </c>
    </row>
    <row r="57" spans="1:34" ht="19.149999999999999" hidden="1" customHeight="1" thickBot="1" x14ac:dyDescent="0.25">
      <c r="A57" s="241"/>
      <c r="B57" s="242">
        <v>0</v>
      </c>
      <c r="C57" s="243"/>
      <c r="D57" s="244"/>
      <c r="E57" s="245"/>
      <c r="F57" s="325"/>
      <c r="G57" s="246"/>
      <c r="H57" s="248"/>
      <c r="I57" s="247"/>
      <c r="J57" s="303"/>
      <c r="K57" s="253"/>
      <c r="L57" s="246"/>
      <c r="M57" s="251"/>
      <c r="N57" s="246"/>
      <c r="O57" s="254"/>
      <c r="P57" s="251"/>
      <c r="Q57" s="254"/>
      <c r="R57" s="246"/>
      <c r="S57" s="249"/>
      <c r="T57" s="251"/>
      <c r="U57" s="254"/>
      <c r="V57" s="250"/>
      <c r="W57" s="254"/>
      <c r="X57" s="251"/>
      <c r="Y57" s="249"/>
      <c r="Z57" s="252"/>
      <c r="AA57" s="254"/>
      <c r="AB57" s="251"/>
      <c r="AC57" s="250"/>
      <c r="AD57" s="240">
        <f t="shared" si="2"/>
        <v>0</v>
      </c>
      <c r="AE57" s="240">
        <f>Sales!AD59</f>
        <v>0</v>
      </c>
      <c r="AF57" s="240"/>
      <c r="AH57" s="279">
        <f t="shared" si="3"/>
        <v>0</v>
      </c>
    </row>
    <row r="58" spans="1:34" ht="19.149999999999999" hidden="1" customHeight="1" thickBot="1" x14ac:dyDescent="0.25">
      <c r="A58" s="241"/>
      <c r="B58" s="242">
        <v>0</v>
      </c>
      <c r="C58" s="243"/>
      <c r="D58" s="244"/>
      <c r="E58" s="245"/>
      <c r="F58" s="325"/>
      <c r="G58" s="246"/>
      <c r="H58" s="248"/>
      <c r="I58" s="247"/>
      <c r="J58" s="303"/>
      <c r="K58" s="253"/>
      <c r="L58" s="246"/>
      <c r="M58" s="251"/>
      <c r="N58" s="246"/>
      <c r="O58" s="254"/>
      <c r="P58" s="251"/>
      <c r="Q58" s="254"/>
      <c r="R58" s="246"/>
      <c r="S58" s="249"/>
      <c r="T58" s="251"/>
      <c r="U58" s="254"/>
      <c r="V58" s="250"/>
      <c r="W58" s="254"/>
      <c r="X58" s="251"/>
      <c r="Y58" s="249"/>
      <c r="Z58" s="252"/>
      <c r="AA58" s="254"/>
      <c r="AB58" s="251"/>
      <c r="AC58" s="250"/>
      <c r="AD58" s="240">
        <f t="shared" si="2"/>
        <v>0</v>
      </c>
      <c r="AE58" s="240">
        <f>Sales!AD60</f>
        <v>0</v>
      </c>
      <c r="AF58" s="240"/>
      <c r="AH58" s="279">
        <f t="shared" si="3"/>
        <v>0</v>
      </c>
    </row>
    <row r="59" spans="1:34" ht="19.149999999999999" hidden="1" customHeight="1" thickBot="1" x14ac:dyDescent="0.25">
      <c r="A59" s="241"/>
      <c r="B59" s="242">
        <v>0</v>
      </c>
      <c r="C59" s="243"/>
      <c r="D59" s="244"/>
      <c r="E59" s="245"/>
      <c r="F59" s="325"/>
      <c r="G59" s="246"/>
      <c r="H59" s="248"/>
      <c r="I59" s="247"/>
      <c r="J59" s="303"/>
      <c r="K59" s="253"/>
      <c r="L59" s="246"/>
      <c r="M59" s="251"/>
      <c r="N59" s="246"/>
      <c r="O59" s="254"/>
      <c r="P59" s="251"/>
      <c r="Q59" s="254"/>
      <c r="R59" s="246"/>
      <c r="S59" s="249"/>
      <c r="T59" s="251"/>
      <c r="U59" s="254"/>
      <c r="V59" s="250"/>
      <c r="W59" s="254"/>
      <c r="X59" s="251"/>
      <c r="Y59" s="249"/>
      <c r="Z59" s="252"/>
      <c r="AA59" s="254"/>
      <c r="AB59" s="251"/>
      <c r="AC59" s="250"/>
      <c r="AD59" s="240">
        <f t="shared" si="2"/>
        <v>0</v>
      </c>
      <c r="AE59" s="240">
        <f>Sales!AD61</f>
        <v>0</v>
      </c>
      <c r="AF59" s="240"/>
      <c r="AH59" s="279">
        <f t="shared" si="3"/>
        <v>0</v>
      </c>
    </row>
    <row r="60" spans="1:34" ht="19.149999999999999" hidden="1" customHeight="1" thickBot="1" x14ac:dyDescent="0.25">
      <c r="A60" s="241"/>
      <c r="B60" s="242">
        <v>0</v>
      </c>
      <c r="C60" s="243"/>
      <c r="D60" s="244"/>
      <c r="E60" s="245"/>
      <c r="F60" s="325"/>
      <c r="G60" s="246"/>
      <c r="H60" s="248"/>
      <c r="I60" s="247"/>
      <c r="J60" s="303"/>
      <c r="K60" s="253"/>
      <c r="L60" s="246"/>
      <c r="M60" s="251"/>
      <c r="N60" s="246"/>
      <c r="O60" s="254"/>
      <c r="P60" s="251"/>
      <c r="Q60" s="254"/>
      <c r="R60" s="246"/>
      <c r="S60" s="249"/>
      <c r="T60" s="251"/>
      <c r="U60" s="254"/>
      <c r="V60" s="250"/>
      <c r="W60" s="254"/>
      <c r="X60" s="251"/>
      <c r="Y60" s="249"/>
      <c r="Z60" s="252"/>
      <c r="AA60" s="254"/>
      <c r="AB60" s="251"/>
      <c r="AC60" s="250"/>
      <c r="AD60" s="240">
        <f t="shared" si="2"/>
        <v>0</v>
      </c>
      <c r="AE60" s="240">
        <f>Sales!AD62</f>
        <v>0</v>
      </c>
      <c r="AF60" s="240"/>
      <c r="AH60" s="279">
        <f t="shared" si="3"/>
        <v>0</v>
      </c>
    </row>
    <row r="61" spans="1:34" ht="19.149999999999999" hidden="1" customHeight="1" thickBot="1" x14ac:dyDescent="0.25">
      <c r="A61" s="241"/>
      <c r="B61" s="242">
        <v>0</v>
      </c>
      <c r="C61" s="243"/>
      <c r="D61" s="244"/>
      <c r="E61" s="245"/>
      <c r="F61" s="325"/>
      <c r="G61" s="246"/>
      <c r="H61" s="248"/>
      <c r="I61" s="247"/>
      <c r="J61" s="303"/>
      <c r="K61" s="253"/>
      <c r="L61" s="246"/>
      <c r="M61" s="251"/>
      <c r="N61" s="246"/>
      <c r="O61" s="254"/>
      <c r="P61" s="251"/>
      <c r="Q61" s="254"/>
      <c r="R61" s="246"/>
      <c r="S61" s="249"/>
      <c r="T61" s="251"/>
      <c r="U61" s="254"/>
      <c r="V61" s="250"/>
      <c r="W61" s="254"/>
      <c r="X61" s="251"/>
      <c r="Y61" s="249"/>
      <c r="Z61" s="252"/>
      <c r="AA61" s="254"/>
      <c r="AB61" s="251"/>
      <c r="AC61" s="250"/>
      <c r="AD61" s="240">
        <f t="shared" si="2"/>
        <v>0</v>
      </c>
      <c r="AE61" s="240">
        <f>Sales!AD63</f>
        <v>0</v>
      </c>
      <c r="AF61" s="240"/>
      <c r="AH61" s="279">
        <f t="shared" si="3"/>
        <v>0</v>
      </c>
    </row>
    <row r="62" spans="1:34" ht="19.149999999999999" hidden="1" customHeight="1" thickBot="1" x14ac:dyDescent="0.25">
      <c r="A62" s="241"/>
      <c r="B62" s="242">
        <v>0</v>
      </c>
      <c r="C62" s="243"/>
      <c r="D62" s="244"/>
      <c r="E62" s="245"/>
      <c r="F62" s="325"/>
      <c r="G62" s="246"/>
      <c r="H62" s="248"/>
      <c r="I62" s="247"/>
      <c r="J62" s="303"/>
      <c r="K62" s="253"/>
      <c r="L62" s="246"/>
      <c r="M62" s="251"/>
      <c r="N62" s="246"/>
      <c r="O62" s="254"/>
      <c r="P62" s="251"/>
      <c r="Q62" s="254"/>
      <c r="R62" s="246"/>
      <c r="S62" s="249"/>
      <c r="T62" s="251"/>
      <c r="U62" s="254"/>
      <c r="V62" s="250"/>
      <c r="W62" s="254"/>
      <c r="X62" s="251"/>
      <c r="Y62" s="249"/>
      <c r="Z62" s="252"/>
      <c r="AA62" s="254"/>
      <c r="AB62" s="251"/>
      <c r="AC62" s="250"/>
      <c r="AD62" s="240">
        <f t="shared" si="2"/>
        <v>0</v>
      </c>
      <c r="AE62" s="240">
        <f>Sales!AD64</f>
        <v>0</v>
      </c>
      <c r="AF62" s="240"/>
      <c r="AH62" s="279">
        <f t="shared" si="3"/>
        <v>0</v>
      </c>
    </row>
    <row r="63" spans="1:34" ht="19.149999999999999" hidden="1" customHeight="1" thickBot="1" x14ac:dyDescent="0.25">
      <c r="A63" s="241"/>
      <c r="B63" s="242">
        <v>0</v>
      </c>
      <c r="C63" s="243"/>
      <c r="D63" s="244"/>
      <c r="E63" s="245"/>
      <c r="F63" s="325"/>
      <c r="G63" s="246"/>
      <c r="H63" s="248"/>
      <c r="I63" s="247"/>
      <c r="J63" s="303"/>
      <c r="K63" s="253"/>
      <c r="L63" s="246"/>
      <c r="M63" s="251"/>
      <c r="N63" s="246"/>
      <c r="O63" s="254"/>
      <c r="P63" s="251"/>
      <c r="Q63" s="254"/>
      <c r="R63" s="246"/>
      <c r="S63" s="249"/>
      <c r="T63" s="251"/>
      <c r="U63" s="254"/>
      <c r="V63" s="250"/>
      <c r="W63" s="254"/>
      <c r="X63" s="251"/>
      <c r="Y63" s="249"/>
      <c r="Z63" s="252"/>
      <c r="AA63" s="254"/>
      <c r="AB63" s="251"/>
      <c r="AC63" s="250"/>
      <c r="AD63" s="240">
        <f t="shared" si="2"/>
        <v>0</v>
      </c>
      <c r="AE63" s="240">
        <f>Sales!AD65</f>
        <v>0</v>
      </c>
      <c r="AF63" s="240"/>
      <c r="AH63" s="279">
        <f t="shared" si="3"/>
        <v>0</v>
      </c>
    </row>
    <row r="64" spans="1:34" ht="19.149999999999999" hidden="1" customHeight="1" thickBot="1" x14ac:dyDescent="0.25">
      <c r="A64" s="241"/>
      <c r="B64" s="242">
        <v>0</v>
      </c>
      <c r="C64" s="243"/>
      <c r="D64" s="244"/>
      <c r="E64" s="245"/>
      <c r="F64" s="325"/>
      <c r="G64" s="246"/>
      <c r="H64" s="248"/>
      <c r="I64" s="247"/>
      <c r="J64" s="303"/>
      <c r="K64" s="253"/>
      <c r="L64" s="246"/>
      <c r="M64" s="251"/>
      <c r="N64" s="246"/>
      <c r="O64" s="254"/>
      <c r="P64" s="251"/>
      <c r="Q64" s="254"/>
      <c r="R64" s="246"/>
      <c r="S64" s="249"/>
      <c r="T64" s="251"/>
      <c r="U64" s="254"/>
      <c r="V64" s="250"/>
      <c r="W64" s="254"/>
      <c r="X64" s="251"/>
      <c r="Y64" s="249"/>
      <c r="Z64" s="252"/>
      <c r="AA64" s="254"/>
      <c r="AB64" s="251"/>
      <c r="AC64" s="250"/>
      <c r="AD64" s="240">
        <f t="shared" si="2"/>
        <v>0</v>
      </c>
      <c r="AE64" s="240">
        <f>Sales!AD66</f>
        <v>0</v>
      </c>
      <c r="AF64" s="240"/>
      <c r="AH64" s="279">
        <f t="shared" si="3"/>
        <v>0</v>
      </c>
    </row>
    <row r="65" spans="1:34" ht="19.149999999999999" hidden="1" customHeight="1" thickBot="1" x14ac:dyDescent="0.25">
      <c r="A65" s="241"/>
      <c r="B65" s="242">
        <v>0</v>
      </c>
      <c r="C65" s="243"/>
      <c r="D65" s="244"/>
      <c r="E65" s="245"/>
      <c r="F65" s="325"/>
      <c r="G65" s="246"/>
      <c r="H65" s="248"/>
      <c r="I65" s="247"/>
      <c r="J65" s="303"/>
      <c r="K65" s="253"/>
      <c r="L65" s="246"/>
      <c r="M65" s="251"/>
      <c r="N65" s="246"/>
      <c r="O65" s="254"/>
      <c r="P65" s="251"/>
      <c r="Q65" s="254"/>
      <c r="R65" s="246"/>
      <c r="S65" s="249"/>
      <c r="T65" s="251"/>
      <c r="U65" s="254"/>
      <c r="V65" s="250"/>
      <c r="W65" s="254"/>
      <c r="X65" s="251"/>
      <c r="Y65" s="249"/>
      <c r="Z65" s="252"/>
      <c r="AA65" s="254"/>
      <c r="AB65" s="251"/>
      <c r="AC65" s="250"/>
      <c r="AD65" s="240">
        <f t="shared" si="2"/>
        <v>0</v>
      </c>
      <c r="AE65" s="240">
        <f>Sales!AD67</f>
        <v>0</v>
      </c>
      <c r="AF65" s="240"/>
      <c r="AH65" s="279">
        <f t="shared" si="3"/>
        <v>0</v>
      </c>
    </row>
    <row r="66" spans="1:34" ht="19.149999999999999" hidden="1" customHeight="1" thickBot="1" x14ac:dyDescent="0.25">
      <c r="A66" s="241"/>
      <c r="B66" s="242">
        <v>0</v>
      </c>
      <c r="C66" s="243"/>
      <c r="D66" s="244"/>
      <c r="E66" s="245"/>
      <c r="F66" s="325"/>
      <c r="G66" s="246"/>
      <c r="H66" s="248"/>
      <c r="I66" s="247"/>
      <c r="J66" s="303"/>
      <c r="K66" s="253"/>
      <c r="L66" s="246"/>
      <c r="M66" s="251"/>
      <c r="N66" s="246"/>
      <c r="O66" s="254"/>
      <c r="P66" s="251"/>
      <c r="Q66" s="254"/>
      <c r="R66" s="246"/>
      <c r="S66" s="249"/>
      <c r="T66" s="251"/>
      <c r="U66" s="254"/>
      <c r="V66" s="250"/>
      <c r="W66" s="254"/>
      <c r="X66" s="251"/>
      <c r="Y66" s="249"/>
      <c r="Z66" s="252"/>
      <c r="AA66" s="254"/>
      <c r="AB66" s="251"/>
      <c r="AC66" s="250"/>
      <c r="AD66" s="240">
        <f t="shared" si="2"/>
        <v>0</v>
      </c>
      <c r="AE66" s="240">
        <f>Sales!AD68</f>
        <v>0</v>
      </c>
      <c r="AF66" s="240"/>
      <c r="AH66" s="279">
        <f t="shared" si="3"/>
        <v>0</v>
      </c>
    </row>
    <row r="67" spans="1:34" ht="19.149999999999999" hidden="1" customHeight="1" thickBot="1" x14ac:dyDescent="0.25">
      <c r="A67" s="241"/>
      <c r="B67" s="242">
        <v>0</v>
      </c>
      <c r="C67" s="243"/>
      <c r="D67" s="244"/>
      <c r="E67" s="245"/>
      <c r="F67" s="325"/>
      <c r="G67" s="246"/>
      <c r="H67" s="248"/>
      <c r="I67" s="247"/>
      <c r="J67" s="303"/>
      <c r="K67" s="253"/>
      <c r="L67" s="246"/>
      <c r="M67" s="251"/>
      <c r="N67" s="246"/>
      <c r="O67" s="254"/>
      <c r="P67" s="251"/>
      <c r="Q67" s="254"/>
      <c r="R67" s="246"/>
      <c r="S67" s="249"/>
      <c r="T67" s="251"/>
      <c r="U67" s="254"/>
      <c r="V67" s="250"/>
      <c r="W67" s="254"/>
      <c r="X67" s="251"/>
      <c r="Y67" s="249"/>
      <c r="Z67" s="252"/>
      <c r="AA67" s="254"/>
      <c r="AB67" s="251"/>
      <c r="AC67" s="250"/>
      <c r="AD67" s="240">
        <f t="shared" ref="AD67:AD130" si="4">SUM(B67:AC67)</f>
        <v>0</v>
      </c>
      <c r="AE67" s="240">
        <f>Sales!AD69</f>
        <v>0</v>
      </c>
      <c r="AF67" s="240"/>
      <c r="AH67" s="279">
        <f t="shared" si="3"/>
        <v>0</v>
      </c>
    </row>
    <row r="68" spans="1:34" ht="19.149999999999999" hidden="1" customHeight="1" thickBot="1" x14ac:dyDescent="0.25">
      <c r="A68" s="241"/>
      <c r="B68" s="242">
        <v>0</v>
      </c>
      <c r="C68" s="243"/>
      <c r="D68" s="244"/>
      <c r="E68" s="245"/>
      <c r="F68" s="325"/>
      <c r="G68" s="246"/>
      <c r="H68" s="248"/>
      <c r="I68" s="247"/>
      <c r="J68" s="303"/>
      <c r="K68" s="253"/>
      <c r="L68" s="246"/>
      <c r="M68" s="251"/>
      <c r="N68" s="246"/>
      <c r="O68" s="254"/>
      <c r="P68" s="251"/>
      <c r="Q68" s="254"/>
      <c r="R68" s="246"/>
      <c r="S68" s="249"/>
      <c r="T68" s="251"/>
      <c r="U68" s="254"/>
      <c r="V68" s="250"/>
      <c r="W68" s="254"/>
      <c r="X68" s="251"/>
      <c r="Y68" s="249"/>
      <c r="Z68" s="252"/>
      <c r="AA68" s="254"/>
      <c r="AB68" s="251"/>
      <c r="AC68" s="250"/>
      <c r="AD68" s="240">
        <f t="shared" si="4"/>
        <v>0</v>
      </c>
      <c r="AE68" s="240">
        <f>Sales!AD70</f>
        <v>0</v>
      </c>
      <c r="AF68" s="240"/>
      <c r="AH68" s="279">
        <f t="shared" ref="AH68:AH131" si="5">AE68-AF68</f>
        <v>0</v>
      </c>
    </row>
    <row r="69" spans="1:34" ht="19.149999999999999" hidden="1" customHeight="1" thickBot="1" x14ac:dyDescent="0.25">
      <c r="A69" s="241"/>
      <c r="B69" s="242">
        <v>0</v>
      </c>
      <c r="C69" s="243"/>
      <c r="D69" s="244"/>
      <c r="E69" s="245"/>
      <c r="F69" s="325"/>
      <c r="G69" s="246"/>
      <c r="H69" s="248"/>
      <c r="I69" s="247"/>
      <c r="J69" s="303"/>
      <c r="K69" s="253"/>
      <c r="L69" s="246"/>
      <c r="M69" s="251"/>
      <c r="N69" s="246"/>
      <c r="O69" s="254"/>
      <c r="P69" s="251"/>
      <c r="Q69" s="254"/>
      <c r="R69" s="246"/>
      <c r="S69" s="249"/>
      <c r="T69" s="251"/>
      <c r="U69" s="254"/>
      <c r="V69" s="250"/>
      <c r="W69" s="254"/>
      <c r="X69" s="251"/>
      <c r="Y69" s="249"/>
      <c r="Z69" s="252"/>
      <c r="AA69" s="254"/>
      <c r="AB69" s="251"/>
      <c r="AC69" s="250"/>
      <c r="AD69" s="240">
        <f t="shared" si="4"/>
        <v>0</v>
      </c>
      <c r="AE69" s="240">
        <f>Sales!AD71</f>
        <v>0</v>
      </c>
      <c r="AF69" s="240"/>
      <c r="AH69" s="279">
        <f t="shared" si="5"/>
        <v>0</v>
      </c>
    </row>
    <row r="70" spans="1:34" ht="19.149999999999999" hidden="1" customHeight="1" thickBot="1" x14ac:dyDescent="0.25">
      <c r="A70" s="241"/>
      <c r="B70" s="242">
        <v>0</v>
      </c>
      <c r="C70" s="243"/>
      <c r="D70" s="244"/>
      <c r="E70" s="245"/>
      <c r="F70" s="325"/>
      <c r="G70" s="246"/>
      <c r="H70" s="248"/>
      <c r="I70" s="247"/>
      <c r="J70" s="303"/>
      <c r="K70" s="253"/>
      <c r="L70" s="246"/>
      <c r="M70" s="251"/>
      <c r="N70" s="246"/>
      <c r="O70" s="254"/>
      <c r="P70" s="251"/>
      <c r="Q70" s="254"/>
      <c r="R70" s="246"/>
      <c r="S70" s="249"/>
      <c r="T70" s="251"/>
      <c r="U70" s="254"/>
      <c r="V70" s="250"/>
      <c r="W70" s="254"/>
      <c r="X70" s="251"/>
      <c r="Y70" s="249"/>
      <c r="Z70" s="252"/>
      <c r="AA70" s="254"/>
      <c r="AB70" s="251"/>
      <c r="AC70" s="250"/>
      <c r="AD70" s="240">
        <f t="shared" si="4"/>
        <v>0</v>
      </c>
      <c r="AE70" s="240">
        <f>Sales!AD72</f>
        <v>0</v>
      </c>
      <c r="AF70" s="240"/>
      <c r="AH70" s="279">
        <f t="shared" si="5"/>
        <v>0</v>
      </c>
    </row>
    <row r="71" spans="1:34" ht="19.149999999999999" hidden="1" customHeight="1" thickBot="1" x14ac:dyDescent="0.25">
      <c r="A71" s="241"/>
      <c r="B71" s="242">
        <v>0</v>
      </c>
      <c r="C71" s="243"/>
      <c r="D71" s="244"/>
      <c r="E71" s="245"/>
      <c r="F71" s="325"/>
      <c r="G71" s="246"/>
      <c r="H71" s="248"/>
      <c r="I71" s="247"/>
      <c r="J71" s="303"/>
      <c r="K71" s="253"/>
      <c r="L71" s="246"/>
      <c r="M71" s="251"/>
      <c r="N71" s="246"/>
      <c r="O71" s="254"/>
      <c r="P71" s="251"/>
      <c r="Q71" s="254"/>
      <c r="R71" s="246"/>
      <c r="S71" s="249"/>
      <c r="T71" s="251"/>
      <c r="U71" s="254"/>
      <c r="V71" s="250"/>
      <c r="W71" s="254"/>
      <c r="X71" s="251"/>
      <c r="Y71" s="249"/>
      <c r="Z71" s="252"/>
      <c r="AA71" s="254"/>
      <c r="AB71" s="251"/>
      <c r="AC71" s="250"/>
      <c r="AD71" s="240">
        <f t="shared" si="4"/>
        <v>0</v>
      </c>
      <c r="AE71" s="240">
        <f>Sales!AD73</f>
        <v>0</v>
      </c>
      <c r="AF71" s="240"/>
      <c r="AH71" s="279">
        <f t="shared" si="5"/>
        <v>0</v>
      </c>
    </row>
    <row r="72" spans="1:34" ht="19.149999999999999" hidden="1" customHeight="1" thickBot="1" x14ac:dyDescent="0.25">
      <c r="A72" s="241"/>
      <c r="B72" s="242">
        <v>0</v>
      </c>
      <c r="C72" s="243"/>
      <c r="D72" s="244"/>
      <c r="E72" s="245"/>
      <c r="F72" s="325"/>
      <c r="G72" s="246"/>
      <c r="H72" s="248"/>
      <c r="I72" s="247"/>
      <c r="J72" s="303"/>
      <c r="K72" s="253"/>
      <c r="L72" s="246"/>
      <c r="M72" s="251"/>
      <c r="N72" s="246"/>
      <c r="O72" s="254"/>
      <c r="P72" s="251"/>
      <c r="Q72" s="254"/>
      <c r="R72" s="246"/>
      <c r="S72" s="249"/>
      <c r="T72" s="251"/>
      <c r="U72" s="254"/>
      <c r="V72" s="250"/>
      <c r="W72" s="254"/>
      <c r="X72" s="251"/>
      <c r="Y72" s="249"/>
      <c r="Z72" s="252"/>
      <c r="AA72" s="254"/>
      <c r="AB72" s="251"/>
      <c r="AC72" s="250"/>
      <c r="AD72" s="240">
        <f t="shared" si="4"/>
        <v>0</v>
      </c>
      <c r="AE72" s="240">
        <f>Sales!AD74</f>
        <v>0</v>
      </c>
      <c r="AF72" s="240"/>
      <c r="AH72" s="279">
        <f t="shared" si="5"/>
        <v>0</v>
      </c>
    </row>
    <row r="73" spans="1:34" ht="19.149999999999999" hidden="1" customHeight="1" thickBot="1" x14ac:dyDescent="0.25">
      <c r="A73" s="241"/>
      <c r="B73" s="242">
        <v>0</v>
      </c>
      <c r="C73" s="243"/>
      <c r="D73" s="244"/>
      <c r="E73" s="245"/>
      <c r="F73" s="325"/>
      <c r="G73" s="246"/>
      <c r="H73" s="248"/>
      <c r="I73" s="247"/>
      <c r="J73" s="303"/>
      <c r="K73" s="253"/>
      <c r="L73" s="246"/>
      <c r="M73" s="251"/>
      <c r="N73" s="246"/>
      <c r="O73" s="254"/>
      <c r="P73" s="251"/>
      <c r="Q73" s="254"/>
      <c r="R73" s="246"/>
      <c r="S73" s="249"/>
      <c r="T73" s="251"/>
      <c r="U73" s="254"/>
      <c r="V73" s="250"/>
      <c r="W73" s="254"/>
      <c r="X73" s="251"/>
      <c r="Y73" s="249"/>
      <c r="Z73" s="252"/>
      <c r="AA73" s="254"/>
      <c r="AB73" s="251"/>
      <c r="AC73" s="250"/>
      <c r="AD73" s="240">
        <f t="shared" si="4"/>
        <v>0</v>
      </c>
      <c r="AE73" s="240">
        <f>Sales!AD75</f>
        <v>0</v>
      </c>
      <c r="AF73" s="240"/>
      <c r="AH73" s="279">
        <f t="shared" si="5"/>
        <v>0</v>
      </c>
    </row>
    <row r="74" spans="1:34" ht="19.149999999999999" hidden="1" customHeight="1" thickBot="1" x14ac:dyDescent="0.25">
      <c r="A74" s="241"/>
      <c r="B74" s="242">
        <v>0</v>
      </c>
      <c r="C74" s="243"/>
      <c r="D74" s="244"/>
      <c r="E74" s="245"/>
      <c r="F74" s="325"/>
      <c r="G74" s="246"/>
      <c r="H74" s="248"/>
      <c r="I74" s="247"/>
      <c r="J74" s="303"/>
      <c r="K74" s="253"/>
      <c r="L74" s="246"/>
      <c r="M74" s="251"/>
      <c r="N74" s="246"/>
      <c r="O74" s="254"/>
      <c r="P74" s="251"/>
      <c r="Q74" s="254"/>
      <c r="R74" s="246"/>
      <c r="S74" s="249"/>
      <c r="T74" s="251"/>
      <c r="U74" s="254"/>
      <c r="V74" s="250"/>
      <c r="W74" s="254"/>
      <c r="X74" s="251"/>
      <c r="Y74" s="249"/>
      <c r="Z74" s="252"/>
      <c r="AA74" s="254"/>
      <c r="AB74" s="251"/>
      <c r="AC74" s="250"/>
      <c r="AD74" s="240">
        <f t="shared" si="4"/>
        <v>0</v>
      </c>
      <c r="AE74" s="240">
        <f>Sales!AD76</f>
        <v>0</v>
      </c>
      <c r="AF74" s="240"/>
      <c r="AH74" s="279">
        <f t="shared" si="5"/>
        <v>0</v>
      </c>
    </row>
    <row r="75" spans="1:34" ht="19.149999999999999" hidden="1" customHeight="1" thickBot="1" x14ac:dyDescent="0.25">
      <c r="A75" s="241"/>
      <c r="B75" s="242">
        <v>0</v>
      </c>
      <c r="C75" s="243"/>
      <c r="D75" s="244"/>
      <c r="E75" s="245"/>
      <c r="F75" s="325"/>
      <c r="G75" s="246"/>
      <c r="H75" s="248"/>
      <c r="I75" s="247"/>
      <c r="J75" s="303"/>
      <c r="K75" s="253"/>
      <c r="L75" s="246"/>
      <c r="M75" s="251"/>
      <c r="N75" s="246"/>
      <c r="O75" s="254"/>
      <c r="P75" s="251"/>
      <c r="Q75" s="254"/>
      <c r="R75" s="246"/>
      <c r="S75" s="249"/>
      <c r="T75" s="251"/>
      <c r="U75" s="254"/>
      <c r="V75" s="250"/>
      <c r="W75" s="254"/>
      <c r="X75" s="251"/>
      <c r="Y75" s="249"/>
      <c r="Z75" s="252"/>
      <c r="AA75" s="254"/>
      <c r="AB75" s="251"/>
      <c r="AC75" s="250"/>
      <c r="AD75" s="240">
        <f t="shared" si="4"/>
        <v>0</v>
      </c>
      <c r="AE75" s="240">
        <f>Sales!AD77</f>
        <v>0</v>
      </c>
      <c r="AF75" s="240"/>
      <c r="AH75" s="279">
        <f t="shared" si="5"/>
        <v>0</v>
      </c>
    </row>
    <row r="76" spans="1:34" ht="19.149999999999999" hidden="1" customHeight="1" thickBot="1" x14ac:dyDescent="0.25">
      <c r="A76" s="241"/>
      <c r="B76" s="242">
        <v>0</v>
      </c>
      <c r="C76" s="243"/>
      <c r="D76" s="244"/>
      <c r="E76" s="245"/>
      <c r="F76" s="325"/>
      <c r="G76" s="246"/>
      <c r="H76" s="248"/>
      <c r="I76" s="247"/>
      <c r="J76" s="303"/>
      <c r="K76" s="253"/>
      <c r="L76" s="246"/>
      <c r="M76" s="251"/>
      <c r="N76" s="246"/>
      <c r="O76" s="254"/>
      <c r="P76" s="251"/>
      <c r="Q76" s="254"/>
      <c r="R76" s="246"/>
      <c r="S76" s="249"/>
      <c r="T76" s="251"/>
      <c r="U76" s="254"/>
      <c r="V76" s="250"/>
      <c r="W76" s="254"/>
      <c r="X76" s="251"/>
      <c r="Y76" s="249"/>
      <c r="Z76" s="252"/>
      <c r="AA76" s="254"/>
      <c r="AB76" s="251"/>
      <c r="AC76" s="250"/>
      <c r="AD76" s="240">
        <f t="shared" si="4"/>
        <v>0</v>
      </c>
      <c r="AE76" s="240">
        <f>Sales!AD78</f>
        <v>0</v>
      </c>
      <c r="AF76" s="240"/>
      <c r="AH76" s="279">
        <f t="shared" si="5"/>
        <v>0</v>
      </c>
    </row>
    <row r="77" spans="1:34" ht="19.149999999999999" hidden="1" customHeight="1" thickBot="1" x14ac:dyDescent="0.25">
      <c r="A77" s="241"/>
      <c r="B77" s="242">
        <v>0</v>
      </c>
      <c r="C77" s="243"/>
      <c r="D77" s="244"/>
      <c r="E77" s="245"/>
      <c r="F77" s="325"/>
      <c r="G77" s="246"/>
      <c r="H77" s="248"/>
      <c r="I77" s="247"/>
      <c r="J77" s="303"/>
      <c r="K77" s="253"/>
      <c r="L77" s="246"/>
      <c r="M77" s="251"/>
      <c r="N77" s="246"/>
      <c r="O77" s="254"/>
      <c r="P77" s="251"/>
      <c r="Q77" s="254"/>
      <c r="R77" s="246"/>
      <c r="S77" s="249"/>
      <c r="T77" s="251"/>
      <c r="U77" s="254"/>
      <c r="V77" s="250"/>
      <c r="W77" s="254"/>
      <c r="X77" s="251"/>
      <c r="Y77" s="249"/>
      <c r="Z77" s="252"/>
      <c r="AA77" s="254"/>
      <c r="AB77" s="251"/>
      <c r="AC77" s="250"/>
      <c r="AD77" s="240">
        <f t="shared" si="4"/>
        <v>0</v>
      </c>
      <c r="AE77" s="240">
        <f>Sales!AD79</f>
        <v>0</v>
      </c>
      <c r="AF77" s="240"/>
      <c r="AH77" s="279">
        <f t="shared" si="5"/>
        <v>0</v>
      </c>
    </row>
    <row r="78" spans="1:34" ht="19.149999999999999" hidden="1" customHeight="1" thickBot="1" x14ac:dyDescent="0.25">
      <c r="A78" s="241"/>
      <c r="B78" s="242">
        <v>0</v>
      </c>
      <c r="C78" s="243"/>
      <c r="D78" s="244"/>
      <c r="E78" s="245"/>
      <c r="F78" s="325"/>
      <c r="G78" s="246"/>
      <c r="H78" s="248"/>
      <c r="I78" s="247"/>
      <c r="J78" s="303"/>
      <c r="K78" s="253"/>
      <c r="L78" s="246"/>
      <c r="M78" s="251"/>
      <c r="N78" s="246"/>
      <c r="O78" s="254"/>
      <c r="P78" s="251"/>
      <c r="Q78" s="254"/>
      <c r="R78" s="246"/>
      <c r="S78" s="249"/>
      <c r="T78" s="251"/>
      <c r="U78" s="254"/>
      <c r="V78" s="250"/>
      <c r="W78" s="254"/>
      <c r="X78" s="251"/>
      <c r="Y78" s="249"/>
      <c r="Z78" s="252"/>
      <c r="AA78" s="254"/>
      <c r="AB78" s="251"/>
      <c r="AC78" s="250"/>
      <c r="AD78" s="240">
        <f t="shared" si="4"/>
        <v>0</v>
      </c>
      <c r="AE78" s="240">
        <f>Sales!AD80</f>
        <v>0</v>
      </c>
      <c r="AF78" s="240"/>
      <c r="AH78" s="279">
        <f t="shared" si="5"/>
        <v>0</v>
      </c>
    </row>
    <row r="79" spans="1:34" ht="19.149999999999999" hidden="1" customHeight="1" thickBot="1" x14ac:dyDescent="0.25">
      <c r="A79" s="241"/>
      <c r="B79" s="242">
        <v>0</v>
      </c>
      <c r="C79" s="243"/>
      <c r="D79" s="244"/>
      <c r="E79" s="245"/>
      <c r="F79" s="325"/>
      <c r="G79" s="246"/>
      <c r="H79" s="248"/>
      <c r="I79" s="247"/>
      <c r="J79" s="303"/>
      <c r="K79" s="253"/>
      <c r="L79" s="246"/>
      <c r="M79" s="251"/>
      <c r="N79" s="246"/>
      <c r="O79" s="254"/>
      <c r="P79" s="251"/>
      <c r="Q79" s="254"/>
      <c r="R79" s="246"/>
      <c r="S79" s="249"/>
      <c r="T79" s="251"/>
      <c r="U79" s="254"/>
      <c r="V79" s="250"/>
      <c r="W79" s="254"/>
      <c r="X79" s="251"/>
      <c r="Y79" s="249"/>
      <c r="Z79" s="252"/>
      <c r="AA79" s="254"/>
      <c r="AB79" s="251"/>
      <c r="AC79" s="250"/>
      <c r="AD79" s="240">
        <f t="shared" si="4"/>
        <v>0</v>
      </c>
      <c r="AE79" s="240">
        <f>Sales!AD81</f>
        <v>0</v>
      </c>
      <c r="AF79" s="240"/>
      <c r="AH79" s="279">
        <f t="shared" si="5"/>
        <v>0</v>
      </c>
    </row>
    <row r="80" spans="1:34" ht="19.149999999999999" hidden="1" customHeight="1" thickBot="1" x14ac:dyDescent="0.25">
      <c r="A80" s="241"/>
      <c r="B80" s="242">
        <v>0</v>
      </c>
      <c r="C80" s="243"/>
      <c r="D80" s="244"/>
      <c r="E80" s="245"/>
      <c r="F80" s="325"/>
      <c r="G80" s="246"/>
      <c r="H80" s="248"/>
      <c r="I80" s="247"/>
      <c r="J80" s="303"/>
      <c r="K80" s="253"/>
      <c r="L80" s="246"/>
      <c r="M80" s="251"/>
      <c r="N80" s="246"/>
      <c r="O80" s="254"/>
      <c r="P80" s="251"/>
      <c r="Q80" s="254"/>
      <c r="R80" s="246"/>
      <c r="S80" s="249"/>
      <c r="T80" s="251"/>
      <c r="U80" s="254"/>
      <c r="V80" s="250"/>
      <c r="W80" s="254"/>
      <c r="X80" s="251"/>
      <c r="Y80" s="249"/>
      <c r="Z80" s="252"/>
      <c r="AA80" s="254"/>
      <c r="AB80" s="251"/>
      <c r="AC80" s="250"/>
      <c r="AD80" s="240">
        <f t="shared" si="4"/>
        <v>0</v>
      </c>
      <c r="AE80" s="240">
        <f>Sales!AD82</f>
        <v>0</v>
      </c>
      <c r="AF80" s="240"/>
      <c r="AH80" s="279">
        <f t="shared" si="5"/>
        <v>0</v>
      </c>
    </row>
    <row r="81" spans="1:34" ht="19.149999999999999" hidden="1" customHeight="1" thickBot="1" x14ac:dyDescent="0.25">
      <c r="A81" s="241"/>
      <c r="B81" s="242">
        <v>0</v>
      </c>
      <c r="C81" s="243"/>
      <c r="D81" s="244"/>
      <c r="E81" s="245"/>
      <c r="F81" s="325"/>
      <c r="G81" s="246"/>
      <c r="H81" s="248"/>
      <c r="I81" s="247"/>
      <c r="J81" s="303"/>
      <c r="K81" s="253"/>
      <c r="L81" s="246"/>
      <c r="M81" s="251"/>
      <c r="N81" s="246"/>
      <c r="O81" s="254"/>
      <c r="P81" s="251"/>
      <c r="Q81" s="254"/>
      <c r="R81" s="246"/>
      <c r="S81" s="249"/>
      <c r="T81" s="251"/>
      <c r="U81" s="254"/>
      <c r="V81" s="250"/>
      <c r="W81" s="254"/>
      <c r="X81" s="251"/>
      <c r="Y81" s="249"/>
      <c r="Z81" s="252"/>
      <c r="AA81" s="254"/>
      <c r="AB81" s="251"/>
      <c r="AC81" s="250"/>
      <c r="AD81" s="240">
        <f t="shared" si="4"/>
        <v>0</v>
      </c>
      <c r="AE81" s="240">
        <f>Sales!AD83</f>
        <v>0</v>
      </c>
      <c r="AF81" s="240"/>
      <c r="AH81" s="279">
        <f t="shared" si="5"/>
        <v>0</v>
      </c>
    </row>
    <row r="82" spans="1:34" ht="19.149999999999999" hidden="1" customHeight="1" thickBot="1" x14ac:dyDescent="0.25">
      <c r="A82" s="241"/>
      <c r="B82" s="242">
        <v>0</v>
      </c>
      <c r="C82" s="243"/>
      <c r="D82" s="244"/>
      <c r="E82" s="245"/>
      <c r="F82" s="325"/>
      <c r="G82" s="246"/>
      <c r="H82" s="248"/>
      <c r="I82" s="247"/>
      <c r="J82" s="303"/>
      <c r="K82" s="253"/>
      <c r="L82" s="246"/>
      <c r="M82" s="251"/>
      <c r="N82" s="246"/>
      <c r="O82" s="254"/>
      <c r="P82" s="251"/>
      <c r="Q82" s="254"/>
      <c r="R82" s="246"/>
      <c r="S82" s="249"/>
      <c r="T82" s="251"/>
      <c r="U82" s="254"/>
      <c r="V82" s="250"/>
      <c r="W82" s="254"/>
      <c r="X82" s="251"/>
      <c r="Y82" s="249"/>
      <c r="Z82" s="252"/>
      <c r="AA82" s="254"/>
      <c r="AB82" s="251"/>
      <c r="AC82" s="250"/>
      <c r="AD82" s="240">
        <f t="shared" si="4"/>
        <v>0</v>
      </c>
      <c r="AE82" s="240">
        <f>Sales!AD84</f>
        <v>0</v>
      </c>
      <c r="AF82" s="240"/>
      <c r="AH82" s="279">
        <f t="shared" si="5"/>
        <v>0</v>
      </c>
    </row>
    <row r="83" spans="1:34" ht="19.149999999999999" hidden="1" customHeight="1" thickBot="1" x14ac:dyDescent="0.25">
      <c r="A83" s="241"/>
      <c r="B83" s="242">
        <v>0</v>
      </c>
      <c r="C83" s="243"/>
      <c r="D83" s="244"/>
      <c r="E83" s="245"/>
      <c r="F83" s="325"/>
      <c r="G83" s="246"/>
      <c r="H83" s="248"/>
      <c r="I83" s="247"/>
      <c r="J83" s="303"/>
      <c r="K83" s="253"/>
      <c r="L83" s="246"/>
      <c r="M83" s="251"/>
      <c r="N83" s="246"/>
      <c r="O83" s="254"/>
      <c r="P83" s="251"/>
      <c r="Q83" s="254"/>
      <c r="R83" s="246"/>
      <c r="S83" s="249"/>
      <c r="T83" s="251"/>
      <c r="U83" s="254"/>
      <c r="V83" s="250"/>
      <c r="W83" s="254"/>
      <c r="X83" s="251"/>
      <c r="Y83" s="249"/>
      <c r="Z83" s="252"/>
      <c r="AA83" s="254"/>
      <c r="AB83" s="251"/>
      <c r="AC83" s="250"/>
      <c r="AD83" s="240">
        <f t="shared" si="4"/>
        <v>0</v>
      </c>
      <c r="AE83" s="240">
        <f>Sales!AD85</f>
        <v>0</v>
      </c>
      <c r="AF83" s="240"/>
      <c r="AH83" s="279">
        <f t="shared" si="5"/>
        <v>0</v>
      </c>
    </row>
    <row r="84" spans="1:34" ht="19.149999999999999" hidden="1" customHeight="1" thickBot="1" x14ac:dyDescent="0.25">
      <c r="A84" s="241"/>
      <c r="B84" s="242">
        <v>0</v>
      </c>
      <c r="C84" s="243"/>
      <c r="D84" s="244"/>
      <c r="E84" s="245"/>
      <c r="F84" s="325"/>
      <c r="G84" s="246"/>
      <c r="H84" s="248"/>
      <c r="I84" s="247"/>
      <c r="J84" s="303"/>
      <c r="K84" s="253"/>
      <c r="L84" s="246"/>
      <c r="M84" s="251"/>
      <c r="N84" s="246"/>
      <c r="O84" s="254"/>
      <c r="P84" s="251"/>
      <c r="Q84" s="254"/>
      <c r="R84" s="246"/>
      <c r="S84" s="249"/>
      <c r="T84" s="251"/>
      <c r="U84" s="254"/>
      <c r="V84" s="250"/>
      <c r="W84" s="254"/>
      <c r="X84" s="251"/>
      <c r="Y84" s="249"/>
      <c r="Z84" s="252"/>
      <c r="AA84" s="254"/>
      <c r="AB84" s="251"/>
      <c r="AC84" s="250"/>
      <c r="AD84" s="240">
        <f t="shared" si="4"/>
        <v>0</v>
      </c>
      <c r="AE84" s="240">
        <f>Sales!AD86</f>
        <v>0</v>
      </c>
      <c r="AF84" s="240"/>
      <c r="AH84" s="279">
        <f t="shared" si="5"/>
        <v>0</v>
      </c>
    </row>
    <row r="85" spans="1:34" ht="19.149999999999999" hidden="1" customHeight="1" thickBot="1" x14ac:dyDescent="0.25">
      <c r="A85" s="241"/>
      <c r="B85" s="242">
        <v>0</v>
      </c>
      <c r="C85" s="243"/>
      <c r="D85" s="244"/>
      <c r="E85" s="245"/>
      <c r="F85" s="325"/>
      <c r="G85" s="246"/>
      <c r="H85" s="248"/>
      <c r="I85" s="247"/>
      <c r="J85" s="303"/>
      <c r="K85" s="253"/>
      <c r="L85" s="246"/>
      <c r="M85" s="251"/>
      <c r="N85" s="246"/>
      <c r="O85" s="254"/>
      <c r="P85" s="251"/>
      <c r="Q85" s="254"/>
      <c r="R85" s="246"/>
      <c r="S85" s="249"/>
      <c r="T85" s="251"/>
      <c r="U85" s="254"/>
      <c r="V85" s="250"/>
      <c r="W85" s="254"/>
      <c r="X85" s="251"/>
      <c r="Y85" s="249"/>
      <c r="Z85" s="252"/>
      <c r="AA85" s="254"/>
      <c r="AB85" s="251"/>
      <c r="AC85" s="250"/>
      <c r="AD85" s="240">
        <f t="shared" si="4"/>
        <v>0</v>
      </c>
      <c r="AE85" s="240">
        <f>Sales!AD87</f>
        <v>0</v>
      </c>
      <c r="AF85" s="240"/>
      <c r="AH85" s="279">
        <f t="shared" si="5"/>
        <v>0</v>
      </c>
    </row>
    <row r="86" spans="1:34" ht="19.149999999999999" hidden="1" customHeight="1" thickBot="1" x14ac:dyDescent="0.25">
      <c r="A86" s="241"/>
      <c r="B86" s="242">
        <v>0</v>
      </c>
      <c r="C86" s="243"/>
      <c r="D86" s="244"/>
      <c r="E86" s="245"/>
      <c r="F86" s="325"/>
      <c r="G86" s="246"/>
      <c r="H86" s="248"/>
      <c r="I86" s="247"/>
      <c r="J86" s="303"/>
      <c r="K86" s="253"/>
      <c r="L86" s="246"/>
      <c r="M86" s="251"/>
      <c r="N86" s="246"/>
      <c r="O86" s="254"/>
      <c r="P86" s="251"/>
      <c r="Q86" s="254"/>
      <c r="R86" s="246"/>
      <c r="S86" s="249"/>
      <c r="T86" s="251"/>
      <c r="U86" s="254"/>
      <c r="V86" s="250"/>
      <c r="W86" s="254"/>
      <c r="X86" s="251"/>
      <c r="Y86" s="249"/>
      <c r="Z86" s="252"/>
      <c r="AA86" s="254"/>
      <c r="AB86" s="251"/>
      <c r="AC86" s="250"/>
      <c r="AD86" s="240">
        <f t="shared" si="4"/>
        <v>0</v>
      </c>
      <c r="AE86" s="240">
        <f>Sales!AD88</f>
        <v>0</v>
      </c>
      <c r="AF86" s="240"/>
      <c r="AH86" s="279">
        <f t="shared" si="5"/>
        <v>0</v>
      </c>
    </row>
    <row r="87" spans="1:34" ht="19.149999999999999" hidden="1" customHeight="1" thickBot="1" x14ac:dyDescent="0.25">
      <c r="A87" s="241"/>
      <c r="B87" s="242">
        <v>0</v>
      </c>
      <c r="C87" s="243"/>
      <c r="D87" s="244"/>
      <c r="E87" s="245"/>
      <c r="F87" s="325"/>
      <c r="G87" s="246"/>
      <c r="H87" s="248"/>
      <c r="I87" s="247"/>
      <c r="J87" s="303"/>
      <c r="K87" s="253"/>
      <c r="L87" s="246"/>
      <c r="M87" s="251"/>
      <c r="N87" s="246"/>
      <c r="O87" s="254"/>
      <c r="P87" s="251"/>
      <c r="Q87" s="254"/>
      <c r="R87" s="246"/>
      <c r="S87" s="249"/>
      <c r="T87" s="251"/>
      <c r="U87" s="254"/>
      <c r="V87" s="250"/>
      <c r="W87" s="254"/>
      <c r="X87" s="251"/>
      <c r="Y87" s="249"/>
      <c r="Z87" s="252"/>
      <c r="AA87" s="254"/>
      <c r="AB87" s="251"/>
      <c r="AC87" s="250"/>
      <c r="AD87" s="240">
        <f t="shared" si="4"/>
        <v>0</v>
      </c>
      <c r="AE87" s="240">
        <f>Sales!AD89</f>
        <v>0</v>
      </c>
      <c r="AF87" s="240"/>
      <c r="AH87" s="279">
        <f t="shared" si="5"/>
        <v>0</v>
      </c>
    </row>
    <row r="88" spans="1:34" ht="19.149999999999999" hidden="1" customHeight="1" thickBot="1" x14ac:dyDescent="0.25">
      <c r="A88" s="241"/>
      <c r="B88" s="242">
        <v>0</v>
      </c>
      <c r="C88" s="243"/>
      <c r="D88" s="244"/>
      <c r="E88" s="245"/>
      <c r="F88" s="325"/>
      <c r="G88" s="246"/>
      <c r="H88" s="248"/>
      <c r="I88" s="247"/>
      <c r="J88" s="303"/>
      <c r="K88" s="253"/>
      <c r="L88" s="246"/>
      <c r="M88" s="251"/>
      <c r="N88" s="246"/>
      <c r="O88" s="254"/>
      <c r="P88" s="251"/>
      <c r="Q88" s="254"/>
      <c r="R88" s="246"/>
      <c r="S88" s="249"/>
      <c r="T88" s="251"/>
      <c r="U88" s="254"/>
      <c r="V88" s="250"/>
      <c r="W88" s="254"/>
      <c r="X88" s="251"/>
      <c r="Y88" s="249"/>
      <c r="Z88" s="252"/>
      <c r="AA88" s="254"/>
      <c r="AB88" s="251"/>
      <c r="AC88" s="250"/>
      <c r="AD88" s="240">
        <f t="shared" si="4"/>
        <v>0</v>
      </c>
      <c r="AE88" s="240">
        <f>Sales!AD90</f>
        <v>0</v>
      </c>
      <c r="AF88" s="240"/>
      <c r="AH88" s="279">
        <f t="shared" si="5"/>
        <v>0</v>
      </c>
    </row>
    <row r="89" spans="1:34" ht="19.149999999999999" hidden="1" customHeight="1" thickBot="1" x14ac:dyDescent="0.25">
      <c r="A89" s="241"/>
      <c r="B89" s="242">
        <v>0</v>
      </c>
      <c r="C89" s="243"/>
      <c r="D89" s="244"/>
      <c r="E89" s="245"/>
      <c r="F89" s="325"/>
      <c r="G89" s="246"/>
      <c r="H89" s="248"/>
      <c r="I89" s="247"/>
      <c r="J89" s="303"/>
      <c r="K89" s="253"/>
      <c r="L89" s="246"/>
      <c r="M89" s="251"/>
      <c r="N89" s="246"/>
      <c r="O89" s="254"/>
      <c r="P89" s="251"/>
      <c r="Q89" s="254"/>
      <c r="R89" s="246"/>
      <c r="S89" s="249"/>
      <c r="T89" s="251"/>
      <c r="U89" s="254"/>
      <c r="V89" s="250"/>
      <c r="W89" s="254"/>
      <c r="X89" s="251"/>
      <c r="Y89" s="249"/>
      <c r="Z89" s="252"/>
      <c r="AA89" s="254"/>
      <c r="AB89" s="251"/>
      <c r="AC89" s="250"/>
      <c r="AD89" s="240">
        <f t="shared" si="4"/>
        <v>0</v>
      </c>
      <c r="AE89" s="240">
        <f>Sales!AD91</f>
        <v>0</v>
      </c>
      <c r="AF89" s="240"/>
      <c r="AH89" s="279">
        <f t="shared" si="5"/>
        <v>0</v>
      </c>
    </row>
    <row r="90" spans="1:34" ht="19.149999999999999" hidden="1" customHeight="1" thickBot="1" x14ac:dyDescent="0.25">
      <c r="A90" s="241"/>
      <c r="B90" s="242">
        <v>0</v>
      </c>
      <c r="C90" s="243"/>
      <c r="D90" s="244"/>
      <c r="E90" s="245"/>
      <c r="F90" s="325"/>
      <c r="G90" s="246"/>
      <c r="H90" s="248"/>
      <c r="I90" s="247"/>
      <c r="J90" s="303"/>
      <c r="K90" s="253"/>
      <c r="L90" s="246"/>
      <c r="M90" s="251"/>
      <c r="N90" s="246"/>
      <c r="O90" s="254"/>
      <c r="P90" s="251"/>
      <c r="Q90" s="254"/>
      <c r="R90" s="246"/>
      <c r="S90" s="249"/>
      <c r="T90" s="251"/>
      <c r="U90" s="254"/>
      <c r="V90" s="250"/>
      <c r="W90" s="254"/>
      <c r="X90" s="251"/>
      <c r="Y90" s="249"/>
      <c r="Z90" s="252"/>
      <c r="AA90" s="254"/>
      <c r="AB90" s="251"/>
      <c r="AC90" s="250"/>
      <c r="AD90" s="240">
        <f t="shared" si="4"/>
        <v>0</v>
      </c>
      <c r="AE90" s="240">
        <f>Sales!AD92</f>
        <v>0</v>
      </c>
      <c r="AF90" s="240"/>
      <c r="AH90" s="279">
        <f t="shared" si="5"/>
        <v>0</v>
      </c>
    </row>
    <row r="91" spans="1:34" ht="19.149999999999999" hidden="1" customHeight="1" thickBot="1" x14ac:dyDescent="0.25">
      <c r="A91" s="241"/>
      <c r="B91" s="242">
        <v>0</v>
      </c>
      <c r="C91" s="243"/>
      <c r="D91" s="244"/>
      <c r="E91" s="245"/>
      <c r="F91" s="325"/>
      <c r="G91" s="246"/>
      <c r="H91" s="248"/>
      <c r="I91" s="247"/>
      <c r="J91" s="303"/>
      <c r="K91" s="253"/>
      <c r="L91" s="246"/>
      <c r="M91" s="251"/>
      <c r="N91" s="246"/>
      <c r="O91" s="254"/>
      <c r="P91" s="251"/>
      <c r="Q91" s="254"/>
      <c r="R91" s="246"/>
      <c r="S91" s="249"/>
      <c r="T91" s="251"/>
      <c r="U91" s="254"/>
      <c r="V91" s="250"/>
      <c r="W91" s="254"/>
      <c r="X91" s="251"/>
      <c r="Y91" s="249"/>
      <c r="Z91" s="252"/>
      <c r="AA91" s="254"/>
      <c r="AB91" s="251"/>
      <c r="AC91" s="250"/>
      <c r="AD91" s="240">
        <f t="shared" si="4"/>
        <v>0</v>
      </c>
      <c r="AE91" s="240">
        <f>Sales!AD93</f>
        <v>0</v>
      </c>
      <c r="AF91" s="240"/>
      <c r="AH91" s="279">
        <f t="shared" si="5"/>
        <v>0</v>
      </c>
    </row>
    <row r="92" spans="1:34" ht="19.149999999999999" hidden="1" customHeight="1" thickBot="1" x14ac:dyDescent="0.25">
      <c r="A92" s="241"/>
      <c r="B92" s="242">
        <v>0</v>
      </c>
      <c r="C92" s="243"/>
      <c r="D92" s="244"/>
      <c r="E92" s="245"/>
      <c r="F92" s="325"/>
      <c r="G92" s="246"/>
      <c r="H92" s="248"/>
      <c r="I92" s="247"/>
      <c r="J92" s="303"/>
      <c r="K92" s="253"/>
      <c r="L92" s="246"/>
      <c r="M92" s="251"/>
      <c r="N92" s="246"/>
      <c r="O92" s="254"/>
      <c r="P92" s="251"/>
      <c r="Q92" s="254"/>
      <c r="R92" s="246"/>
      <c r="S92" s="249"/>
      <c r="T92" s="251"/>
      <c r="U92" s="254"/>
      <c r="V92" s="250"/>
      <c r="W92" s="254"/>
      <c r="X92" s="251"/>
      <c r="Y92" s="249"/>
      <c r="Z92" s="252"/>
      <c r="AA92" s="254"/>
      <c r="AB92" s="251"/>
      <c r="AC92" s="250"/>
      <c r="AD92" s="240">
        <f t="shared" si="4"/>
        <v>0</v>
      </c>
      <c r="AE92" s="240">
        <f>Sales!AD94</f>
        <v>0</v>
      </c>
      <c r="AF92" s="240"/>
      <c r="AH92" s="279">
        <f t="shared" si="5"/>
        <v>0</v>
      </c>
    </row>
    <row r="93" spans="1:34" ht="19.149999999999999" hidden="1" customHeight="1" thickBot="1" x14ac:dyDescent="0.25">
      <c r="A93" s="241"/>
      <c r="B93" s="242">
        <v>0</v>
      </c>
      <c r="C93" s="243"/>
      <c r="D93" s="244"/>
      <c r="E93" s="245"/>
      <c r="F93" s="325"/>
      <c r="G93" s="246"/>
      <c r="H93" s="248"/>
      <c r="I93" s="247"/>
      <c r="J93" s="303"/>
      <c r="K93" s="253"/>
      <c r="L93" s="246"/>
      <c r="M93" s="251"/>
      <c r="N93" s="246"/>
      <c r="O93" s="254"/>
      <c r="P93" s="251"/>
      <c r="Q93" s="254"/>
      <c r="R93" s="246"/>
      <c r="S93" s="249"/>
      <c r="T93" s="251"/>
      <c r="U93" s="254"/>
      <c r="V93" s="250"/>
      <c r="W93" s="254"/>
      <c r="X93" s="251"/>
      <c r="Y93" s="249"/>
      <c r="Z93" s="252"/>
      <c r="AA93" s="254"/>
      <c r="AB93" s="251"/>
      <c r="AC93" s="250"/>
      <c r="AD93" s="240">
        <f t="shared" si="4"/>
        <v>0</v>
      </c>
      <c r="AE93" s="240">
        <f>Sales!AD95</f>
        <v>0</v>
      </c>
      <c r="AF93" s="240"/>
      <c r="AH93" s="279">
        <f t="shared" si="5"/>
        <v>0</v>
      </c>
    </row>
    <row r="94" spans="1:34" ht="19.149999999999999" hidden="1" customHeight="1" thickBot="1" x14ac:dyDescent="0.25">
      <c r="A94" s="241"/>
      <c r="B94" s="242">
        <v>0</v>
      </c>
      <c r="C94" s="243"/>
      <c r="D94" s="244"/>
      <c r="E94" s="245"/>
      <c r="F94" s="325"/>
      <c r="G94" s="246"/>
      <c r="H94" s="248"/>
      <c r="I94" s="247"/>
      <c r="J94" s="303"/>
      <c r="K94" s="253"/>
      <c r="L94" s="246"/>
      <c r="M94" s="251"/>
      <c r="N94" s="246"/>
      <c r="O94" s="254"/>
      <c r="P94" s="251"/>
      <c r="Q94" s="254"/>
      <c r="R94" s="246"/>
      <c r="S94" s="249"/>
      <c r="T94" s="251"/>
      <c r="U94" s="254"/>
      <c r="V94" s="250"/>
      <c r="W94" s="254"/>
      <c r="X94" s="251"/>
      <c r="Y94" s="249"/>
      <c r="Z94" s="252"/>
      <c r="AA94" s="254"/>
      <c r="AB94" s="251"/>
      <c r="AC94" s="250"/>
      <c r="AD94" s="240">
        <f t="shared" si="4"/>
        <v>0</v>
      </c>
      <c r="AE94" s="240">
        <f>Sales!AD96</f>
        <v>0</v>
      </c>
      <c r="AF94" s="240"/>
      <c r="AH94" s="279">
        <f t="shared" si="5"/>
        <v>0</v>
      </c>
    </row>
    <row r="95" spans="1:34" ht="19.149999999999999" hidden="1" customHeight="1" thickBot="1" x14ac:dyDescent="0.25">
      <c r="A95" s="241"/>
      <c r="B95" s="242">
        <v>0</v>
      </c>
      <c r="C95" s="243"/>
      <c r="D95" s="244"/>
      <c r="E95" s="245"/>
      <c r="F95" s="325"/>
      <c r="G95" s="246"/>
      <c r="H95" s="248"/>
      <c r="I95" s="247"/>
      <c r="J95" s="303"/>
      <c r="K95" s="253"/>
      <c r="L95" s="246"/>
      <c r="M95" s="251"/>
      <c r="N95" s="246"/>
      <c r="O95" s="254"/>
      <c r="P95" s="251"/>
      <c r="Q95" s="254"/>
      <c r="R95" s="246"/>
      <c r="S95" s="249"/>
      <c r="T95" s="251"/>
      <c r="U95" s="254"/>
      <c r="V95" s="250"/>
      <c r="W95" s="254"/>
      <c r="X95" s="251"/>
      <c r="Y95" s="249"/>
      <c r="Z95" s="252"/>
      <c r="AA95" s="254"/>
      <c r="AB95" s="251"/>
      <c r="AC95" s="250"/>
      <c r="AD95" s="240">
        <f t="shared" si="4"/>
        <v>0</v>
      </c>
      <c r="AE95" s="240">
        <f>Sales!AD97</f>
        <v>0</v>
      </c>
      <c r="AF95" s="240"/>
      <c r="AH95" s="279">
        <f t="shared" si="5"/>
        <v>0</v>
      </c>
    </row>
    <row r="96" spans="1:34" ht="19.149999999999999" hidden="1" customHeight="1" thickBot="1" x14ac:dyDescent="0.25">
      <c r="A96" s="241"/>
      <c r="B96" s="242">
        <v>0</v>
      </c>
      <c r="C96" s="243"/>
      <c r="D96" s="244"/>
      <c r="E96" s="245"/>
      <c r="F96" s="325"/>
      <c r="G96" s="246"/>
      <c r="H96" s="248"/>
      <c r="I96" s="247"/>
      <c r="J96" s="303"/>
      <c r="K96" s="253"/>
      <c r="L96" s="246"/>
      <c r="M96" s="251"/>
      <c r="N96" s="246"/>
      <c r="O96" s="254"/>
      <c r="P96" s="251"/>
      <c r="Q96" s="254"/>
      <c r="R96" s="246"/>
      <c r="S96" s="249"/>
      <c r="T96" s="251"/>
      <c r="U96" s="254"/>
      <c r="V96" s="250"/>
      <c r="W96" s="254"/>
      <c r="X96" s="251"/>
      <c r="Y96" s="249"/>
      <c r="Z96" s="252"/>
      <c r="AA96" s="254"/>
      <c r="AB96" s="251"/>
      <c r="AC96" s="250"/>
      <c r="AD96" s="240">
        <f t="shared" si="4"/>
        <v>0</v>
      </c>
      <c r="AE96" s="240">
        <f>Sales!AD98</f>
        <v>0</v>
      </c>
      <c r="AF96" s="240"/>
      <c r="AH96" s="279">
        <f t="shared" si="5"/>
        <v>0</v>
      </c>
    </row>
    <row r="97" spans="1:34" ht="19.149999999999999" hidden="1" customHeight="1" thickBot="1" x14ac:dyDescent="0.25">
      <c r="A97" s="241"/>
      <c r="B97" s="242">
        <v>0</v>
      </c>
      <c r="C97" s="243"/>
      <c r="D97" s="244"/>
      <c r="E97" s="245"/>
      <c r="F97" s="325"/>
      <c r="G97" s="246"/>
      <c r="H97" s="248"/>
      <c r="I97" s="247"/>
      <c r="J97" s="303"/>
      <c r="K97" s="253"/>
      <c r="L97" s="246"/>
      <c r="M97" s="251"/>
      <c r="N97" s="246"/>
      <c r="O97" s="254"/>
      <c r="P97" s="251"/>
      <c r="Q97" s="254"/>
      <c r="R97" s="246"/>
      <c r="S97" s="249"/>
      <c r="T97" s="251"/>
      <c r="U97" s="254"/>
      <c r="V97" s="250"/>
      <c r="W97" s="254"/>
      <c r="X97" s="251"/>
      <c r="Y97" s="249"/>
      <c r="Z97" s="252"/>
      <c r="AA97" s="254"/>
      <c r="AB97" s="251"/>
      <c r="AC97" s="250"/>
      <c r="AD97" s="240">
        <f t="shared" si="4"/>
        <v>0</v>
      </c>
      <c r="AE97" s="240">
        <f>Sales!AD99</f>
        <v>0</v>
      </c>
      <c r="AF97" s="240"/>
      <c r="AH97" s="279">
        <f t="shared" si="5"/>
        <v>0</v>
      </c>
    </row>
    <row r="98" spans="1:34" ht="19.149999999999999" hidden="1" customHeight="1" thickBot="1" x14ac:dyDescent="0.25">
      <c r="A98" s="241"/>
      <c r="B98" s="242">
        <v>0</v>
      </c>
      <c r="C98" s="243"/>
      <c r="D98" s="244"/>
      <c r="E98" s="245"/>
      <c r="F98" s="325"/>
      <c r="G98" s="246"/>
      <c r="H98" s="248"/>
      <c r="I98" s="247"/>
      <c r="J98" s="303"/>
      <c r="K98" s="253"/>
      <c r="L98" s="246"/>
      <c r="M98" s="251"/>
      <c r="N98" s="246"/>
      <c r="O98" s="254"/>
      <c r="P98" s="251"/>
      <c r="Q98" s="254"/>
      <c r="R98" s="246"/>
      <c r="S98" s="249"/>
      <c r="T98" s="251"/>
      <c r="U98" s="254"/>
      <c r="V98" s="250"/>
      <c r="W98" s="254"/>
      <c r="X98" s="251"/>
      <c r="Y98" s="249"/>
      <c r="Z98" s="252"/>
      <c r="AA98" s="254"/>
      <c r="AB98" s="251"/>
      <c r="AC98" s="250"/>
      <c r="AD98" s="240">
        <f t="shared" si="4"/>
        <v>0</v>
      </c>
      <c r="AE98" s="240">
        <f>Sales!AD100</f>
        <v>0</v>
      </c>
      <c r="AF98" s="240"/>
      <c r="AH98" s="279">
        <f t="shared" si="5"/>
        <v>0</v>
      </c>
    </row>
    <row r="99" spans="1:34" ht="19.149999999999999" hidden="1" customHeight="1" thickBot="1" x14ac:dyDescent="0.25">
      <c r="A99" s="241"/>
      <c r="B99" s="242">
        <v>0</v>
      </c>
      <c r="C99" s="243"/>
      <c r="D99" s="244"/>
      <c r="E99" s="245"/>
      <c r="F99" s="325"/>
      <c r="G99" s="246"/>
      <c r="H99" s="248"/>
      <c r="I99" s="247"/>
      <c r="J99" s="303"/>
      <c r="K99" s="253"/>
      <c r="L99" s="246"/>
      <c r="M99" s="251"/>
      <c r="N99" s="246"/>
      <c r="O99" s="254"/>
      <c r="P99" s="251"/>
      <c r="Q99" s="254"/>
      <c r="R99" s="246"/>
      <c r="S99" s="249"/>
      <c r="T99" s="251"/>
      <c r="U99" s="254"/>
      <c r="V99" s="250"/>
      <c r="W99" s="254"/>
      <c r="X99" s="251"/>
      <c r="Y99" s="249"/>
      <c r="Z99" s="252"/>
      <c r="AA99" s="254"/>
      <c r="AB99" s="251"/>
      <c r="AC99" s="250"/>
      <c r="AD99" s="240">
        <f t="shared" si="4"/>
        <v>0</v>
      </c>
      <c r="AE99" s="240">
        <f>Sales!AD101</f>
        <v>0</v>
      </c>
      <c r="AF99" s="240"/>
      <c r="AH99" s="279">
        <f t="shared" si="5"/>
        <v>0</v>
      </c>
    </row>
    <row r="100" spans="1:34" ht="19.149999999999999" hidden="1" customHeight="1" thickBot="1" x14ac:dyDescent="0.25">
      <c r="A100" s="241"/>
      <c r="B100" s="242">
        <v>0</v>
      </c>
      <c r="C100" s="243"/>
      <c r="D100" s="244"/>
      <c r="E100" s="245"/>
      <c r="F100" s="325"/>
      <c r="G100" s="246"/>
      <c r="H100" s="248"/>
      <c r="I100" s="247"/>
      <c r="J100" s="303"/>
      <c r="K100" s="253"/>
      <c r="L100" s="246"/>
      <c r="M100" s="251"/>
      <c r="N100" s="246"/>
      <c r="O100" s="254"/>
      <c r="P100" s="251"/>
      <c r="Q100" s="254"/>
      <c r="R100" s="246"/>
      <c r="S100" s="249"/>
      <c r="T100" s="251"/>
      <c r="U100" s="254"/>
      <c r="V100" s="250"/>
      <c r="W100" s="254"/>
      <c r="X100" s="251"/>
      <c r="Y100" s="249"/>
      <c r="Z100" s="252"/>
      <c r="AA100" s="254"/>
      <c r="AB100" s="251"/>
      <c r="AC100" s="250"/>
      <c r="AD100" s="240">
        <f t="shared" si="4"/>
        <v>0</v>
      </c>
      <c r="AE100" s="240">
        <f>Sales!AD102</f>
        <v>0</v>
      </c>
      <c r="AF100" s="240"/>
      <c r="AH100" s="279">
        <f t="shared" si="5"/>
        <v>0</v>
      </c>
    </row>
    <row r="101" spans="1:34" ht="19.149999999999999" hidden="1" customHeight="1" thickBot="1" x14ac:dyDescent="0.25">
      <c r="A101" s="241"/>
      <c r="B101" s="242">
        <v>0</v>
      </c>
      <c r="C101" s="243"/>
      <c r="D101" s="244"/>
      <c r="E101" s="245"/>
      <c r="F101" s="325"/>
      <c r="G101" s="246"/>
      <c r="H101" s="248"/>
      <c r="I101" s="247"/>
      <c r="J101" s="303"/>
      <c r="K101" s="253"/>
      <c r="L101" s="246"/>
      <c r="M101" s="251"/>
      <c r="N101" s="246"/>
      <c r="O101" s="254"/>
      <c r="P101" s="251"/>
      <c r="Q101" s="254"/>
      <c r="R101" s="246"/>
      <c r="S101" s="249"/>
      <c r="T101" s="251"/>
      <c r="U101" s="254"/>
      <c r="V101" s="250"/>
      <c r="W101" s="254"/>
      <c r="X101" s="251"/>
      <c r="Y101" s="249"/>
      <c r="Z101" s="252"/>
      <c r="AA101" s="254"/>
      <c r="AB101" s="251"/>
      <c r="AC101" s="250"/>
      <c r="AD101" s="240">
        <f t="shared" si="4"/>
        <v>0</v>
      </c>
      <c r="AE101" s="240">
        <f>Sales!AD103</f>
        <v>0</v>
      </c>
      <c r="AF101" s="240"/>
      <c r="AH101" s="279">
        <f t="shared" si="5"/>
        <v>0</v>
      </c>
    </row>
    <row r="102" spans="1:34" ht="19.149999999999999" hidden="1" customHeight="1" thickBot="1" x14ac:dyDescent="0.25">
      <c r="A102" s="241"/>
      <c r="B102" s="242">
        <v>0</v>
      </c>
      <c r="C102" s="243"/>
      <c r="D102" s="244"/>
      <c r="E102" s="245"/>
      <c r="F102" s="325"/>
      <c r="G102" s="246"/>
      <c r="H102" s="248"/>
      <c r="I102" s="247"/>
      <c r="J102" s="303"/>
      <c r="K102" s="253"/>
      <c r="L102" s="246"/>
      <c r="M102" s="251"/>
      <c r="N102" s="246"/>
      <c r="O102" s="254"/>
      <c r="P102" s="251"/>
      <c r="Q102" s="254"/>
      <c r="R102" s="246"/>
      <c r="S102" s="249"/>
      <c r="T102" s="251"/>
      <c r="U102" s="254"/>
      <c r="V102" s="250"/>
      <c r="W102" s="254"/>
      <c r="X102" s="251"/>
      <c r="Y102" s="249"/>
      <c r="Z102" s="252"/>
      <c r="AA102" s="254"/>
      <c r="AB102" s="251"/>
      <c r="AC102" s="250"/>
      <c r="AD102" s="240">
        <f t="shared" si="4"/>
        <v>0</v>
      </c>
      <c r="AE102" s="240">
        <f>Sales!AD104</f>
        <v>0</v>
      </c>
      <c r="AF102" s="240"/>
      <c r="AH102" s="279">
        <f t="shared" si="5"/>
        <v>0</v>
      </c>
    </row>
    <row r="103" spans="1:34" ht="19.149999999999999" hidden="1" customHeight="1" thickBot="1" x14ac:dyDescent="0.25">
      <c r="A103" s="241"/>
      <c r="B103" s="242">
        <v>0</v>
      </c>
      <c r="C103" s="243"/>
      <c r="D103" s="244"/>
      <c r="E103" s="245"/>
      <c r="F103" s="325"/>
      <c r="G103" s="246"/>
      <c r="H103" s="248"/>
      <c r="I103" s="247"/>
      <c r="J103" s="303"/>
      <c r="K103" s="253"/>
      <c r="L103" s="246"/>
      <c r="M103" s="251"/>
      <c r="N103" s="246"/>
      <c r="O103" s="254"/>
      <c r="P103" s="251"/>
      <c r="Q103" s="254"/>
      <c r="R103" s="246"/>
      <c r="S103" s="249"/>
      <c r="T103" s="251"/>
      <c r="U103" s="254"/>
      <c r="V103" s="250"/>
      <c r="W103" s="254"/>
      <c r="X103" s="251"/>
      <c r="Y103" s="249"/>
      <c r="Z103" s="252"/>
      <c r="AA103" s="254"/>
      <c r="AB103" s="251"/>
      <c r="AC103" s="250"/>
      <c r="AD103" s="240">
        <f t="shared" si="4"/>
        <v>0</v>
      </c>
      <c r="AE103" s="240">
        <f>Sales!AD105</f>
        <v>0</v>
      </c>
      <c r="AF103" s="240"/>
      <c r="AH103" s="279">
        <f t="shared" si="5"/>
        <v>0</v>
      </c>
    </row>
    <row r="104" spans="1:34" ht="19.149999999999999" hidden="1" customHeight="1" thickBot="1" x14ac:dyDescent="0.25">
      <c r="A104" s="241"/>
      <c r="B104" s="242">
        <v>0</v>
      </c>
      <c r="C104" s="243"/>
      <c r="D104" s="244"/>
      <c r="E104" s="245"/>
      <c r="F104" s="325"/>
      <c r="G104" s="246"/>
      <c r="H104" s="248"/>
      <c r="I104" s="247"/>
      <c r="J104" s="303"/>
      <c r="K104" s="253"/>
      <c r="L104" s="246"/>
      <c r="M104" s="251"/>
      <c r="N104" s="246"/>
      <c r="O104" s="254"/>
      <c r="P104" s="251"/>
      <c r="Q104" s="254"/>
      <c r="R104" s="246"/>
      <c r="S104" s="249"/>
      <c r="T104" s="251"/>
      <c r="U104" s="254"/>
      <c r="V104" s="250"/>
      <c r="W104" s="254"/>
      <c r="X104" s="251"/>
      <c r="Y104" s="249"/>
      <c r="Z104" s="252"/>
      <c r="AA104" s="254"/>
      <c r="AB104" s="251"/>
      <c r="AC104" s="250"/>
      <c r="AD104" s="240">
        <f t="shared" si="4"/>
        <v>0</v>
      </c>
      <c r="AE104" s="240">
        <f>Sales!AD106</f>
        <v>0</v>
      </c>
      <c r="AF104" s="240"/>
      <c r="AH104" s="279">
        <f t="shared" si="5"/>
        <v>0</v>
      </c>
    </row>
    <row r="105" spans="1:34" ht="19.149999999999999" hidden="1" customHeight="1" thickBot="1" x14ac:dyDescent="0.25">
      <c r="A105" s="241"/>
      <c r="B105" s="242">
        <v>0</v>
      </c>
      <c r="C105" s="243"/>
      <c r="D105" s="244"/>
      <c r="E105" s="245"/>
      <c r="F105" s="325"/>
      <c r="G105" s="246"/>
      <c r="H105" s="248"/>
      <c r="I105" s="247"/>
      <c r="J105" s="303"/>
      <c r="K105" s="253"/>
      <c r="L105" s="246"/>
      <c r="M105" s="251"/>
      <c r="N105" s="246"/>
      <c r="O105" s="254"/>
      <c r="P105" s="251"/>
      <c r="Q105" s="254"/>
      <c r="R105" s="246"/>
      <c r="S105" s="249"/>
      <c r="T105" s="251"/>
      <c r="U105" s="254"/>
      <c r="V105" s="250"/>
      <c r="W105" s="254"/>
      <c r="X105" s="251"/>
      <c r="Y105" s="249"/>
      <c r="Z105" s="252"/>
      <c r="AA105" s="254"/>
      <c r="AB105" s="251"/>
      <c r="AC105" s="250"/>
      <c r="AD105" s="240">
        <f t="shared" si="4"/>
        <v>0</v>
      </c>
      <c r="AE105" s="240">
        <f>Sales!AD107</f>
        <v>0</v>
      </c>
      <c r="AF105" s="240"/>
      <c r="AH105" s="279">
        <f t="shared" si="5"/>
        <v>0</v>
      </c>
    </row>
    <row r="106" spans="1:34" ht="19.149999999999999" hidden="1" customHeight="1" thickBot="1" x14ac:dyDescent="0.25">
      <c r="A106" s="241"/>
      <c r="B106" s="242">
        <v>0</v>
      </c>
      <c r="C106" s="243"/>
      <c r="D106" s="244"/>
      <c r="E106" s="245"/>
      <c r="F106" s="325"/>
      <c r="G106" s="246"/>
      <c r="H106" s="248"/>
      <c r="I106" s="247"/>
      <c r="J106" s="303"/>
      <c r="K106" s="253"/>
      <c r="L106" s="246"/>
      <c r="M106" s="251"/>
      <c r="N106" s="246"/>
      <c r="O106" s="254"/>
      <c r="P106" s="251"/>
      <c r="Q106" s="254"/>
      <c r="R106" s="246"/>
      <c r="S106" s="249"/>
      <c r="T106" s="251"/>
      <c r="U106" s="254"/>
      <c r="V106" s="250"/>
      <c r="W106" s="254"/>
      <c r="X106" s="251"/>
      <c r="Y106" s="249"/>
      <c r="Z106" s="252"/>
      <c r="AA106" s="254"/>
      <c r="AB106" s="251"/>
      <c r="AC106" s="250"/>
      <c r="AD106" s="240">
        <f t="shared" si="4"/>
        <v>0</v>
      </c>
      <c r="AE106" s="240">
        <f>Sales!AD108</f>
        <v>0</v>
      </c>
      <c r="AF106" s="240"/>
      <c r="AH106" s="279">
        <f t="shared" si="5"/>
        <v>0</v>
      </c>
    </row>
    <row r="107" spans="1:34" ht="19.149999999999999" hidden="1" customHeight="1" thickBot="1" x14ac:dyDescent="0.25">
      <c r="A107" s="241"/>
      <c r="B107" s="242">
        <v>0</v>
      </c>
      <c r="C107" s="243"/>
      <c r="D107" s="244"/>
      <c r="E107" s="245"/>
      <c r="F107" s="325"/>
      <c r="G107" s="246"/>
      <c r="H107" s="248"/>
      <c r="I107" s="247"/>
      <c r="J107" s="303"/>
      <c r="K107" s="253"/>
      <c r="L107" s="246"/>
      <c r="M107" s="251"/>
      <c r="N107" s="246"/>
      <c r="O107" s="254"/>
      <c r="P107" s="251"/>
      <c r="Q107" s="254"/>
      <c r="R107" s="246"/>
      <c r="S107" s="249"/>
      <c r="T107" s="251"/>
      <c r="U107" s="254"/>
      <c r="V107" s="250"/>
      <c r="W107" s="254"/>
      <c r="X107" s="251"/>
      <c r="Y107" s="249"/>
      <c r="Z107" s="252"/>
      <c r="AA107" s="254"/>
      <c r="AB107" s="251"/>
      <c r="AC107" s="250"/>
      <c r="AD107" s="240">
        <f t="shared" si="4"/>
        <v>0</v>
      </c>
      <c r="AE107" s="240">
        <f>Sales!AD109</f>
        <v>0</v>
      </c>
      <c r="AF107" s="240"/>
      <c r="AH107" s="279">
        <f t="shared" si="5"/>
        <v>0</v>
      </c>
    </row>
    <row r="108" spans="1:34" ht="19.149999999999999" hidden="1" customHeight="1" thickBot="1" x14ac:dyDescent="0.25">
      <c r="A108" s="241"/>
      <c r="B108" s="242">
        <v>0</v>
      </c>
      <c r="C108" s="243"/>
      <c r="D108" s="244"/>
      <c r="E108" s="245"/>
      <c r="F108" s="325"/>
      <c r="G108" s="246"/>
      <c r="H108" s="248"/>
      <c r="I108" s="247"/>
      <c r="J108" s="303"/>
      <c r="K108" s="253"/>
      <c r="L108" s="246"/>
      <c r="M108" s="251"/>
      <c r="N108" s="246"/>
      <c r="O108" s="254"/>
      <c r="P108" s="251"/>
      <c r="Q108" s="254"/>
      <c r="R108" s="246"/>
      <c r="S108" s="249"/>
      <c r="T108" s="251"/>
      <c r="U108" s="254"/>
      <c r="V108" s="250"/>
      <c r="W108" s="254"/>
      <c r="X108" s="251"/>
      <c r="Y108" s="249"/>
      <c r="Z108" s="252"/>
      <c r="AA108" s="254"/>
      <c r="AB108" s="251"/>
      <c r="AC108" s="250"/>
      <c r="AD108" s="240">
        <f t="shared" si="4"/>
        <v>0</v>
      </c>
      <c r="AE108" s="240">
        <f>Sales!AD110</f>
        <v>0</v>
      </c>
      <c r="AF108" s="240"/>
      <c r="AH108" s="279">
        <f t="shared" si="5"/>
        <v>0</v>
      </c>
    </row>
    <row r="109" spans="1:34" ht="19.149999999999999" hidden="1" customHeight="1" thickBot="1" x14ac:dyDescent="0.25">
      <c r="A109" s="241"/>
      <c r="B109" s="242">
        <v>0</v>
      </c>
      <c r="C109" s="243"/>
      <c r="D109" s="244"/>
      <c r="E109" s="245"/>
      <c r="F109" s="325"/>
      <c r="G109" s="246"/>
      <c r="H109" s="248"/>
      <c r="I109" s="247"/>
      <c r="J109" s="303"/>
      <c r="K109" s="253"/>
      <c r="L109" s="246"/>
      <c r="M109" s="251"/>
      <c r="N109" s="246"/>
      <c r="O109" s="254"/>
      <c r="P109" s="251"/>
      <c r="Q109" s="254"/>
      <c r="R109" s="246"/>
      <c r="S109" s="249"/>
      <c r="T109" s="251"/>
      <c r="U109" s="254"/>
      <c r="V109" s="250"/>
      <c r="W109" s="254"/>
      <c r="X109" s="251"/>
      <c r="Y109" s="249"/>
      <c r="Z109" s="252"/>
      <c r="AA109" s="254"/>
      <c r="AB109" s="251"/>
      <c r="AC109" s="250"/>
      <c r="AD109" s="240">
        <f t="shared" si="4"/>
        <v>0</v>
      </c>
      <c r="AE109" s="240">
        <f>Sales!AD111</f>
        <v>0</v>
      </c>
      <c r="AF109" s="240"/>
      <c r="AH109" s="279">
        <f t="shared" si="5"/>
        <v>0</v>
      </c>
    </row>
    <row r="110" spans="1:34" ht="19.149999999999999" hidden="1" customHeight="1" thickBot="1" x14ac:dyDescent="0.25">
      <c r="A110" s="241"/>
      <c r="B110" s="242">
        <v>0</v>
      </c>
      <c r="C110" s="243"/>
      <c r="D110" s="244"/>
      <c r="E110" s="245"/>
      <c r="F110" s="325"/>
      <c r="G110" s="246"/>
      <c r="H110" s="248"/>
      <c r="I110" s="247"/>
      <c r="J110" s="303"/>
      <c r="K110" s="253"/>
      <c r="L110" s="246"/>
      <c r="M110" s="251"/>
      <c r="N110" s="246"/>
      <c r="O110" s="254"/>
      <c r="P110" s="251"/>
      <c r="Q110" s="254"/>
      <c r="R110" s="246"/>
      <c r="S110" s="249"/>
      <c r="T110" s="251"/>
      <c r="U110" s="254"/>
      <c r="V110" s="250"/>
      <c r="W110" s="254"/>
      <c r="X110" s="251"/>
      <c r="Y110" s="249"/>
      <c r="Z110" s="252"/>
      <c r="AA110" s="254"/>
      <c r="AB110" s="251"/>
      <c r="AC110" s="250"/>
      <c r="AD110" s="240">
        <f t="shared" si="4"/>
        <v>0</v>
      </c>
      <c r="AE110" s="240">
        <f>Sales!AD112</f>
        <v>0</v>
      </c>
      <c r="AF110" s="240"/>
      <c r="AH110" s="279">
        <f t="shared" si="5"/>
        <v>0</v>
      </c>
    </row>
    <row r="111" spans="1:34" ht="19.149999999999999" hidden="1" customHeight="1" thickBot="1" x14ac:dyDescent="0.25">
      <c r="A111" s="241"/>
      <c r="B111" s="242">
        <v>0</v>
      </c>
      <c r="C111" s="243"/>
      <c r="D111" s="244"/>
      <c r="E111" s="245"/>
      <c r="F111" s="325"/>
      <c r="G111" s="246"/>
      <c r="H111" s="248"/>
      <c r="I111" s="247"/>
      <c r="J111" s="303"/>
      <c r="K111" s="253"/>
      <c r="L111" s="246"/>
      <c r="M111" s="251"/>
      <c r="N111" s="246"/>
      <c r="O111" s="254"/>
      <c r="P111" s="251"/>
      <c r="Q111" s="254"/>
      <c r="R111" s="246"/>
      <c r="S111" s="249"/>
      <c r="T111" s="251"/>
      <c r="U111" s="254"/>
      <c r="V111" s="250"/>
      <c r="W111" s="254"/>
      <c r="X111" s="251"/>
      <c r="Y111" s="249"/>
      <c r="Z111" s="252"/>
      <c r="AA111" s="254"/>
      <c r="AB111" s="251"/>
      <c r="AC111" s="250"/>
      <c r="AD111" s="240">
        <f t="shared" si="4"/>
        <v>0</v>
      </c>
      <c r="AE111" s="240">
        <f>Sales!AD113</f>
        <v>0</v>
      </c>
      <c r="AF111" s="240"/>
      <c r="AH111" s="279">
        <f t="shared" si="5"/>
        <v>0</v>
      </c>
    </row>
    <row r="112" spans="1:34" ht="19.149999999999999" hidden="1" customHeight="1" thickBot="1" x14ac:dyDescent="0.25">
      <c r="A112" s="241"/>
      <c r="B112" s="242">
        <v>0</v>
      </c>
      <c r="C112" s="243"/>
      <c r="D112" s="244"/>
      <c r="E112" s="245"/>
      <c r="F112" s="325"/>
      <c r="G112" s="246"/>
      <c r="H112" s="248"/>
      <c r="I112" s="247"/>
      <c r="J112" s="303"/>
      <c r="K112" s="253"/>
      <c r="L112" s="246"/>
      <c r="M112" s="251"/>
      <c r="N112" s="246"/>
      <c r="O112" s="254"/>
      <c r="P112" s="251"/>
      <c r="Q112" s="254"/>
      <c r="R112" s="246"/>
      <c r="S112" s="249"/>
      <c r="T112" s="251"/>
      <c r="U112" s="254"/>
      <c r="V112" s="250"/>
      <c r="W112" s="254"/>
      <c r="X112" s="251"/>
      <c r="Y112" s="249"/>
      <c r="Z112" s="252"/>
      <c r="AA112" s="254"/>
      <c r="AB112" s="251"/>
      <c r="AC112" s="250"/>
      <c r="AD112" s="240">
        <f t="shared" si="4"/>
        <v>0</v>
      </c>
      <c r="AE112" s="240">
        <f>Sales!AD114</f>
        <v>0</v>
      </c>
      <c r="AF112" s="240"/>
      <c r="AH112" s="279">
        <f t="shared" si="5"/>
        <v>0</v>
      </c>
    </row>
    <row r="113" spans="1:34" ht="19.149999999999999" hidden="1" customHeight="1" thickBot="1" x14ac:dyDescent="0.25">
      <c r="A113" s="241"/>
      <c r="B113" s="242">
        <v>0</v>
      </c>
      <c r="C113" s="243"/>
      <c r="D113" s="244"/>
      <c r="E113" s="245"/>
      <c r="F113" s="325"/>
      <c r="G113" s="246"/>
      <c r="H113" s="248"/>
      <c r="I113" s="247"/>
      <c r="J113" s="303"/>
      <c r="K113" s="253"/>
      <c r="L113" s="246"/>
      <c r="M113" s="251"/>
      <c r="N113" s="246"/>
      <c r="O113" s="254"/>
      <c r="P113" s="251"/>
      <c r="Q113" s="254"/>
      <c r="R113" s="246"/>
      <c r="S113" s="249"/>
      <c r="T113" s="251"/>
      <c r="U113" s="254"/>
      <c r="V113" s="250"/>
      <c r="W113" s="254"/>
      <c r="X113" s="251"/>
      <c r="Y113" s="249"/>
      <c r="Z113" s="252"/>
      <c r="AA113" s="254"/>
      <c r="AB113" s="251"/>
      <c r="AC113" s="250"/>
      <c r="AD113" s="240">
        <f t="shared" si="4"/>
        <v>0</v>
      </c>
      <c r="AE113" s="240">
        <f>Sales!AD115</f>
        <v>0</v>
      </c>
      <c r="AF113" s="240"/>
      <c r="AH113" s="279">
        <f t="shared" si="5"/>
        <v>0</v>
      </c>
    </row>
    <row r="114" spans="1:34" ht="19.149999999999999" hidden="1" customHeight="1" thickBot="1" x14ac:dyDescent="0.25">
      <c r="A114" s="241"/>
      <c r="B114" s="242">
        <v>0</v>
      </c>
      <c r="C114" s="243"/>
      <c r="D114" s="244"/>
      <c r="E114" s="245"/>
      <c r="F114" s="325"/>
      <c r="G114" s="246"/>
      <c r="H114" s="248"/>
      <c r="I114" s="247"/>
      <c r="J114" s="303"/>
      <c r="K114" s="253"/>
      <c r="L114" s="246"/>
      <c r="M114" s="251"/>
      <c r="N114" s="246"/>
      <c r="O114" s="254"/>
      <c r="P114" s="251"/>
      <c r="Q114" s="254"/>
      <c r="R114" s="246"/>
      <c r="S114" s="249"/>
      <c r="T114" s="251"/>
      <c r="U114" s="254"/>
      <c r="V114" s="250"/>
      <c r="W114" s="254"/>
      <c r="X114" s="251"/>
      <c r="Y114" s="249"/>
      <c r="Z114" s="252"/>
      <c r="AA114" s="254"/>
      <c r="AB114" s="251"/>
      <c r="AC114" s="250"/>
      <c r="AD114" s="240">
        <f t="shared" si="4"/>
        <v>0</v>
      </c>
      <c r="AE114" s="240">
        <f>Sales!AD116</f>
        <v>0</v>
      </c>
      <c r="AF114" s="240"/>
      <c r="AH114" s="279">
        <f t="shared" si="5"/>
        <v>0</v>
      </c>
    </row>
    <row r="115" spans="1:34" ht="19.149999999999999" hidden="1" customHeight="1" thickBot="1" x14ac:dyDescent="0.25">
      <c r="A115" s="241"/>
      <c r="B115" s="242">
        <v>0</v>
      </c>
      <c r="C115" s="243"/>
      <c r="D115" s="244"/>
      <c r="E115" s="245"/>
      <c r="F115" s="325"/>
      <c r="G115" s="246"/>
      <c r="H115" s="248"/>
      <c r="I115" s="247"/>
      <c r="J115" s="303"/>
      <c r="K115" s="253"/>
      <c r="L115" s="246"/>
      <c r="M115" s="251"/>
      <c r="N115" s="246"/>
      <c r="O115" s="254"/>
      <c r="P115" s="251"/>
      <c r="Q115" s="254"/>
      <c r="R115" s="246"/>
      <c r="S115" s="249"/>
      <c r="T115" s="251"/>
      <c r="U115" s="254"/>
      <c r="V115" s="250"/>
      <c r="W115" s="254"/>
      <c r="X115" s="251"/>
      <c r="Y115" s="249"/>
      <c r="Z115" s="252"/>
      <c r="AA115" s="254"/>
      <c r="AB115" s="251"/>
      <c r="AC115" s="250"/>
      <c r="AD115" s="240">
        <f t="shared" si="4"/>
        <v>0</v>
      </c>
      <c r="AE115" s="240">
        <f>Sales!AD117</f>
        <v>0</v>
      </c>
      <c r="AF115" s="240"/>
      <c r="AH115" s="279">
        <f t="shared" si="5"/>
        <v>0</v>
      </c>
    </row>
    <row r="116" spans="1:34" ht="19.149999999999999" hidden="1" customHeight="1" thickBot="1" x14ac:dyDescent="0.25">
      <c r="A116" s="241"/>
      <c r="B116" s="242">
        <v>0</v>
      </c>
      <c r="C116" s="243"/>
      <c r="D116" s="244"/>
      <c r="E116" s="245"/>
      <c r="F116" s="325"/>
      <c r="G116" s="246"/>
      <c r="H116" s="248"/>
      <c r="I116" s="247"/>
      <c r="J116" s="303"/>
      <c r="K116" s="253"/>
      <c r="L116" s="246"/>
      <c r="M116" s="251"/>
      <c r="N116" s="246"/>
      <c r="O116" s="254"/>
      <c r="P116" s="251"/>
      <c r="Q116" s="254"/>
      <c r="R116" s="246"/>
      <c r="S116" s="249"/>
      <c r="T116" s="251"/>
      <c r="U116" s="254"/>
      <c r="V116" s="250"/>
      <c r="W116" s="254"/>
      <c r="X116" s="251"/>
      <c r="Y116" s="249"/>
      <c r="Z116" s="252"/>
      <c r="AA116" s="254"/>
      <c r="AB116" s="251"/>
      <c r="AC116" s="250"/>
      <c r="AD116" s="240">
        <f t="shared" si="4"/>
        <v>0</v>
      </c>
      <c r="AE116" s="240">
        <f>Sales!AD118</f>
        <v>0</v>
      </c>
      <c r="AF116" s="240"/>
      <c r="AH116" s="279">
        <f t="shared" si="5"/>
        <v>0</v>
      </c>
    </row>
    <row r="117" spans="1:34" ht="19.149999999999999" hidden="1" customHeight="1" thickBot="1" x14ac:dyDescent="0.25">
      <c r="A117" s="241"/>
      <c r="B117" s="242">
        <v>0</v>
      </c>
      <c r="C117" s="243"/>
      <c r="D117" s="244"/>
      <c r="E117" s="245"/>
      <c r="F117" s="325"/>
      <c r="G117" s="246"/>
      <c r="H117" s="248"/>
      <c r="I117" s="247"/>
      <c r="J117" s="303"/>
      <c r="K117" s="253"/>
      <c r="L117" s="246"/>
      <c r="M117" s="251"/>
      <c r="N117" s="246"/>
      <c r="O117" s="254"/>
      <c r="P117" s="251"/>
      <c r="Q117" s="254"/>
      <c r="R117" s="246"/>
      <c r="S117" s="249"/>
      <c r="T117" s="251"/>
      <c r="U117" s="254"/>
      <c r="V117" s="250"/>
      <c r="W117" s="254"/>
      <c r="X117" s="251"/>
      <c r="Y117" s="249"/>
      <c r="Z117" s="252"/>
      <c r="AA117" s="254"/>
      <c r="AB117" s="251"/>
      <c r="AC117" s="250"/>
      <c r="AD117" s="240">
        <f t="shared" si="4"/>
        <v>0</v>
      </c>
      <c r="AE117" s="240">
        <f>Sales!AD119</f>
        <v>0</v>
      </c>
      <c r="AF117" s="240"/>
      <c r="AH117" s="279">
        <f t="shared" si="5"/>
        <v>0</v>
      </c>
    </row>
    <row r="118" spans="1:34" ht="19.149999999999999" hidden="1" customHeight="1" thickBot="1" x14ac:dyDescent="0.25">
      <c r="A118" s="241"/>
      <c r="B118" s="242">
        <v>0</v>
      </c>
      <c r="C118" s="243"/>
      <c r="D118" s="244"/>
      <c r="E118" s="245"/>
      <c r="F118" s="325"/>
      <c r="G118" s="246"/>
      <c r="H118" s="248"/>
      <c r="I118" s="247"/>
      <c r="J118" s="303"/>
      <c r="K118" s="253"/>
      <c r="L118" s="246"/>
      <c r="M118" s="251"/>
      <c r="N118" s="246"/>
      <c r="O118" s="254"/>
      <c r="P118" s="251"/>
      <c r="Q118" s="254"/>
      <c r="R118" s="246"/>
      <c r="S118" s="249"/>
      <c r="T118" s="251"/>
      <c r="U118" s="254"/>
      <c r="V118" s="250"/>
      <c r="W118" s="254"/>
      <c r="X118" s="251"/>
      <c r="Y118" s="249"/>
      <c r="Z118" s="252"/>
      <c r="AA118" s="254"/>
      <c r="AB118" s="251"/>
      <c r="AC118" s="250"/>
      <c r="AD118" s="240">
        <f t="shared" si="4"/>
        <v>0</v>
      </c>
      <c r="AE118" s="240">
        <f>Sales!AD120</f>
        <v>0</v>
      </c>
      <c r="AF118" s="240"/>
      <c r="AH118" s="279">
        <f t="shared" si="5"/>
        <v>0</v>
      </c>
    </row>
    <row r="119" spans="1:34" ht="19.149999999999999" hidden="1" customHeight="1" thickBot="1" x14ac:dyDescent="0.25">
      <c r="A119" s="241"/>
      <c r="B119" s="242">
        <v>0</v>
      </c>
      <c r="C119" s="243"/>
      <c r="D119" s="244"/>
      <c r="E119" s="245"/>
      <c r="F119" s="325"/>
      <c r="G119" s="246"/>
      <c r="H119" s="248"/>
      <c r="I119" s="247"/>
      <c r="J119" s="303"/>
      <c r="K119" s="253"/>
      <c r="L119" s="246"/>
      <c r="M119" s="251"/>
      <c r="N119" s="246"/>
      <c r="O119" s="254"/>
      <c r="P119" s="251"/>
      <c r="Q119" s="254"/>
      <c r="R119" s="246"/>
      <c r="S119" s="249"/>
      <c r="T119" s="251"/>
      <c r="U119" s="254"/>
      <c r="V119" s="250"/>
      <c r="W119" s="254"/>
      <c r="X119" s="251"/>
      <c r="Y119" s="249"/>
      <c r="Z119" s="252"/>
      <c r="AA119" s="254"/>
      <c r="AB119" s="251"/>
      <c r="AC119" s="250"/>
      <c r="AD119" s="240">
        <f t="shared" si="4"/>
        <v>0</v>
      </c>
      <c r="AE119" s="240">
        <f>Sales!AD121</f>
        <v>0</v>
      </c>
      <c r="AF119" s="240"/>
      <c r="AH119" s="279">
        <f t="shared" si="5"/>
        <v>0</v>
      </c>
    </row>
    <row r="120" spans="1:34" ht="19.149999999999999" hidden="1" customHeight="1" thickBot="1" x14ac:dyDescent="0.25">
      <c r="A120" s="241"/>
      <c r="B120" s="242">
        <v>0</v>
      </c>
      <c r="C120" s="243"/>
      <c r="D120" s="244"/>
      <c r="E120" s="245"/>
      <c r="F120" s="325"/>
      <c r="G120" s="246"/>
      <c r="H120" s="248"/>
      <c r="I120" s="247"/>
      <c r="J120" s="303"/>
      <c r="K120" s="253"/>
      <c r="L120" s="246"/>
      <c r="M120" s="251"/>
      <c r="N120" s="246"/>
      <c r="O120" s="254"/>
      <c r="P120" s="251"/>
      <c r="Q120" s="254"/>
      <c r="R120" s="246"/>
      <c r="S120" s="249"/>
      <c r="T120" s="251"/>
      <c r="U120" s="254"/>
      <c r="V120" s="250"/>
      <c r="W120" s="254"/>
      <c r="X120" s="251"/>
      <c r="Y120" s="249"/>
      <c r="Z120" s="252"/>
      <c r="AA120" s="254"/>
      <c r="AB120" s="251"/>
      <c r="AC120" s="250"/>
      <c r="AD120" s="240">
        <f t="shared" si="4"/>
        <v>0</v>
      </c>
      <c r="AE120" s="240">
        <f>Sales!AD122</f>
        <v>0</v>
      </c>
      <c r="AF120" s="240"/>
      <c r="AH120" s="279">
        <f t="shared" si="5"/>
        <v>0</v>
      </c>
    </row>
    <row r="121" spans="1:34" ht="19.149999999999999" hidden="1" customHeight="1" thickBot="1" x14ac:dyDescent="0.25">
      <c r="A121" s="241"/>
      <c r="B121" s="242">
        <v>0</v>
      </c>
      <c r="C121" s="243"/>
      <c r="D121" s="244"/>
      <c r="E121" s="245"/>
      <c r="F121" s="325"/>
      <c r="G121" s="246"/>
      <c r="H121" s="248"/>
      <c r="I121" s="247"/>
      <c r="J121" s="303"/>
      <c r="K121" s="253"/>
      <c r="L121" s="246"/>
      <c r="M121" s="251"/>
      <c r="N121" s="246"/>
      <c r="O121" s="254"/>
      <c r="P121" s="251"/>
      <c r="Q121" s="254"/>
      <c r="R121" s="246"/>
      <c r="S121" s="249"/>
      <c r="T121" s="251"/>
      <c r="U121" s="254"/>
      <c r="V121" s="250"/>
      <c r="W121" s="254"/>
      <c r="X121" s="251"/>
      <c r="Y121" s="249"/>
      <c r="Z121" s="252"/>
      <c r="AA121" s="254"/>
      <c r="AB121" s="251"/>
      <c r="AC121" s="250"/>
      <c r="AD121" s="240">
        <f t="shared" si="4"/>
        <v>0</v>
      </c>
      <c r="AE121" s="240">
        <f>Sales!AD123</f>
        <v>0</v>
      </c>
      <c r="AF121" s="240"/>
      <c r="AH121" s="279">
        <f t="shared" si="5"/>
        <v>0</v>
      </c>
    </row>
    <row r="122" spans="1:34" ht="19.149999999999999" hidden="1" customHeight="1" thickBot="1" x14ac:dyDescent="0.25">
      <c r="A122" s="241"/>
      <c r="B122" s="242">
        <v>0</v>
      </c>
      <c r="C122" s="243"/>
      <c r="D122" s="244"/>
      <c r="E122" s="245"/>
      <c r="F122" s="325"/>
      <c r="G122" s="246"/>
      <c r="H122" s="248"/>
      <c r="I122" s="247"/>
      <c r="J122" s="303"/>
      <c r="K122" s="253"/>
      <c r="L122" s="246"/>
      <c r="M122" s="251"/>
      <c r="N122" s="246"/>
      <c r="O122" s="254"/>
      <c r="P122" s="251"/>
      <c r="Q122" s="254"/>
      <c r="R122" s="246"/>
      <c r="S122" s="249"/>
      <c r="T122" s="251"/>
      <c r="U122" s="254"/>
      <c r="V122" s="250"/>
      <c r="W122" s="254"/>
      <c r="X122" s="251"/>
      <c r="Y122" s="249"/>
      <c r="Z122" s="252"/>
      <c r="AA122" s="254"/>
      <c r="AB122" s="251"/>
      <c r="AC122" s="250"/>
      <c r="AD122" s="240">
        <f t="shared" si="4"/>
        <v>0</v>
      </c>
      <c r="AE122" s="240">
        <f>Sales!AD124</f>
        <v>0</v>
      </c>
      <c r="AF122" s="240"/>
      <c r="AH122" s="279">
        <f t="shared" si="5"/>
        <v>0</v>
      </c>
    </row>
    <row r="123" spans="1:34" ht="19.149999999999999" hidden="1" customHeight="1" thickBot="1" x14ac:dyDescent="0.25">
      <c r="A123" s="241"/>
      <c r="B123" s="242">
        <v>0</v>
      </c>
      <c r="C123" s="243"/>
      <c r="D123" s="244"/>
      <c r="E123" s="245"/>
      <c r="F123" s="325"/>
      <c r="G123" s="246"/>
      <c r="H123" s="248"/>
      <c r="I123" s="247"/>
      <c r="J123" s="303"/>
      <c r="K123" s="253"/>
      <c r="L123" s="246"/>
      <c r="M123" s="251"/>
      <c r="N123" s="246"/>
      <c r="O123" s="254"/>
      <c r="P123" s="251"/>
      <c r="Q123" s="254"/>
      <c r="R123" s="246"/>
      <c r="S123" s="249"/>
      <c r="T123" s="251"/>
      <c r="U123" s="254"/>
      <c r="V123" s="250"/>
      <c r="W123" s="254"/>
      <c r="X123" s="251"/>
      <c r="Y123" s="249"/>
      <c r="Z123" s="252"/>
      <c r="AA123" s="254"/>
      <c r="AB123" s="251"/>
      <c r="AC123" s="250"/>
      <c r="AD123" s="240">
        <f t="shared" si="4"/>
        <v>0</v>
      </c>
      <c r="AE123" s="240">
        <f>Sales!AD125</f>
        <v>0</v>
      </c>
      <c r="AF123" s="240"/>
      <c r="AH123" s="279">
        <f t="shared" si="5"/>
        <v>0</v>
      </c>
    </row>
    <row r="124" spans="1:34" ht="19.149999999999999" hidden="1" customHeight="1" thickBot="1" x14ac:dyDescent="0.25">
      <c r="A124" s="241"/>
      <c r="B124" s="242">
        <v>0</v>
      </c>
      <c r="C124" s="243"/>
      <c r="D124" s="244"/>
      <c r="E124" s="245"/>
      <c r="F124" s="325"/>
      <c r="G124" s="246"/>
      <c r="H124" s="248"/>
      <c r="I124" s="247"/>
      <c r="J124" s="303"/>
      <c r="K124" s="253"/>
      <c r="L124" s="246"/>
      <c r="M124" s="251"/>
      <c r="N124" s="246"/>
      <c r="O124" s="254"/>
      <c r="P124" s="251"/>
      <c r="Q124" s="254"/>
      <c r="R124" s="246"/>
      <c r="S124" s="249"/>
      <c r="T124" s="251"/>
      <c r="U124" s="254"/>
      <c r="V124" s="250"/>
      <c r="W124" s="254"/>
      <c r="X124" s="251"/>
      <c r="Y124" s="249"/>
      <c r="Z124" s="252"/>
      <c r="AA124" s="254"/>
      <c r="AB124" s="251"/>
      <c r="AC124" s="250"/>
      <c r="AD124" s="240">
        <f t="shared" si="4"/>
        <v>0</v>
      </c>
      <c r="AE124" s="240">
        <f>Sales!AD126</f>
        <v>0</v>
      </c>
      <c r="AF124" s="240"/>
      <c r="AH124" s="279">
        <f t="shared" si="5"/>
        <v>0</v>
      </c>
    </row>
    <row r="125" spans="1:34" ht="19.149999999999999" hidden="1" customHeight="1" thickBot="1" x14ac:dyDescent="0.25">
      <c r="A125" s="241"/>
      <c r="B125" s="242">
        <v>0</v>
      </c>
      <c r="C125" s="243"/>
      <c r="D125" s="244"/>
      <c r="E125" s="245"/>
      <c r="F125" s="325"/>
      <c r="G125" s="246"/>
      <c r="H125" s="248"/>
      <c r="I125" s="247"/>
      <c r="J125" s="303"/>
      <c r="K125" s="253"/>
      <c r="L125" s="246"/>
      <c r="M125" s="251"/>
      <c r="N125" s="246"/>
      <c r="O125" s="254"/>
      <c r="P125" s="251"/>
      <c r="Q125" s="254"/>
      <c r="R125" s="246"/>
      <c r="S125" s="249"/>
      <c r="T125" s="251"/>
      <c r="U125" s="254"/>
      <c r="V125" s="250"/>
      <c r="W125" s="254"/>
      <c r="X125" s="251"/>
      <c r="Y125" s="249"/>
      <c r="Z125" s="252"/>
      <c r="AA125" s="254"/>
      <c r="AB125" s="251"/>
      <c r="AC125" s="250"/>
      <c r="AD125" s="240">
        <f t="shared" si="4"/>
        <v>0</v>
      </c>
      <c r="AE125" s="240">
        <f>Sales!AD127</f>
        <v>0</v>
      </c>
      <c r="AF125" s="240"/>
      <c r="AH125" s="279">
        <f t="shared" si="5"/>
        <v>0</v>
      </c>
    </row>
    <row r="126" spans="1:34" ht="19.149999999999999" hidden="1" customHeight="1" thickBot="1" x14ac:dyDescent="0.25">
      <c r="A126" s="241"/>
      <c r="B126" s="242">
        <v>0</v>
      </c>
      <c r="C126" s="243"/>
      <c r="D126" s="244"/>
      <c r="E126" s="245"/>
      <c r="F126" s="325"/>
      <c r="G126" s="246"/>
      <c r="H126" s="248"/>
      <c r="I126" s="247"/>
      <c r="J126" s="303"/>
      <c r="K126" s="253"/>
      <c r="L126" s="246"/>
      <c r="M126" s="251"/>
      <c r="N126" s="246"/>
      <c r="O126" s="254"/>
      <c r="P126" s="251"/>
      <c r="Q126" s="254"/>
      <c r="R126" s="246"/>
      <c r="S126" s="249"/>
      <c r="T126" s="251"/>
      <c r="U126" s="254"/>
      <c r="V126" s="250"/>
      <c r="W126" s="254"/>
      <c r="X126" s="251"/>
      <c r="Y126" s="249"/>
      <c r="Z126" s="252"/>
      <c r="AA126" s="254"/>
      <c r="AB126" s="251"/>
      <c r="AC126" s="250"/>
      <c r="AD126" s="240">
        <f t="shared" si="4"/>
        <v>0</v>
      </c>
      <c r="AE126" s="240">
        <f>Sales!AD128</f>
        <v>0</v>
      </c>
      <c r="AF126" s="240"/>
      <c r="AH126" s="279">
        <f t="shared" si="5"/>
        <v>0</v>
      </c>
    </row>
    <row r="127" spans="1:34" ht="19.149999999999999" hidden="1" customHeight="1" thickBot="1" x14ac:dyDescent="0.25">
      <c r="A127" s="241"/>
      <c r="B127" s="242">
        <v>0</v>
      </c>
      <c r="C127" s="243"/>
      <c r="D127" s="244"/>
      <c r="E127" s="245"/>
      <c r="F127" s="325"/>
      <c r="G127" s="246"/>
      <c r="H127" s="248"/>
      <c r="I127" s="247"/>
      <c r="J127" s="303"/>
      <c r="K127" s="253"/>
      <c r="L127" s="246"/>
      <c r="M127" s="251"/>
      <c r="N127" s="246"/>
      <c r="O127" s="254"/>
      <c r="P127" s="251"/>
      <c r="Q127" s="254"/>
      <c r="R127" s="246"/>
      <c r="S127" s="249"/>
      <c r="T127" s="251"/>
      <c r="U127" s="254"/>
      <c r="V127" s="250"/>
      <c r="W127" s="254"/>
      <c r="X127" s="251"/>
      <c r="Y127" s="249"/>
      <c r="Z127" s="252"/>
      <c r="AA127" s="254"/>
      <c r="AB127" s="251"/>
      <c r="AC127" s="250"/>
      <c r="AD127" s="240">
        <f t="shared" si="4"/>
        <v>0</v>
      </c>
      <c r="AE127" s="240">
        <f>Sales!AD129</f>
        <v>0</v>
      </c>
      <c r="AF127" s="240"/>
      <c r="AH127" s="279">
        <f t="shared" si="5"/>
        <v>0</v>
      </c>
    </row>
    <row r="128" spans="1:34" ht="19.149999999999999" hidden="1" customHeight="1" thickBot="1" x14ac:dyDescent="0.25">
      <c r="A128" s="241"/>
      <c r="B128" s="242">
        <v>0</v>
      </c>
      <c r="C128" s="243"/>
      <c r="D128" s="244"/>
      <c r="E128" s="245"/>
      <c r="F128" s="325"/>
      <c r="G128" s="246"/>
      <c r="H128" s="248"/>
      <c r="I128" s="247"/>
      <c r="J128" s="303"/>
      <c r="K128" s="253"/>
      <c r="L128" s="246"/>
      <c r="M128" s="251"/>
      <c r="N128" s="246"/>
      <c r="O128" s="254"/>
      <c r="P128" s="251"/>
      <c r="Q128" s="254"/>
      <c r="R128" s="246"/>
      <c r="S128" s="249"/>
      <c r="T128" s="251"/>
      <c r="U128" s="254"/>
      <c r="V128" s="250"/>
      <c r="W128" s="254"/>
      <c r="X128" s="251"/>
      <c r="Y128" s="249"/>
      <c r="Z128" s="252"/>
      <c r="AA128" s="254"/>
      <c r="AB128" s="251"/>
      <c r="AC128" s="250"/>
      <c r="AD128" s="240">
        <f t="shared" si="4"/>
        <v>0</v>
      </c>
      <c r="AE128" s="240">
        <f>Sales!AD130</f>
        <v>0</v>
      </c>
      <c r="AF128" s="240"/>
      <c r="AH128" s="279">
        <f t="shared" si="5"/>
        <v>0</v>
      </c>
    </row>
    <row r="129" spans="1:34" ht="19.149999999999999" hidden="1" customHeight="1" thickBot="1" x14ac:dyDescent="0.25">
      <c r="A129" s="241"/>
      <c r="B129" s="242">
        <v>0</v>
      </c>
      <c r="C129" s="243"/>
      <c r="D129" s="244"/>
      <c r="E129" s="245"/>
      <c r="F129" s="325"/>
      <c r="G129" s="246"/>
      <c r="H129" s="248"/>
      <c r="I129" s="247"/>
      <c r="J129" s="303"/>
      <c r="K129" s="253"/>
      <c r="L129" s="246"/>
      <c r="M129" s="251"/>
      <c r="N129" s="246"/>
      <c r="O129" s="254"/>
      <c r="P129" s="251"/>
      <c r="Q129" s="254"/>
      <c r="R129" s="246"/>
      <c r="S129" s="249"/>
      <c r="T129" s="251"/>
      <c r="U129" s="254"/>
      <c r="V129" s="250"/>
      <c r="W129" s="254"/>
      <c r="X129" s="251"/>
      <c r="Y129" s="249"/>
      <c r="Z129" s="252"/>
      <c r="AA129" s="254"/>
      <c r="AB129" s="251"/>
      <c r="AC129" s="250"/>
      <c r="AD129" s="240">
        <f t="shared" si="4"/>
        <v>0</v>
      </c>
      <c r="AE129" s="240">
        <f>Sales!AD131</f>
        <v>0</v>
      </c>
      <c r="AF129" s="240"/>
      <c r="AH129" s="279">
        <f t="shared" si="5"/>
        <v>0</v>
      </c>
    </row>
    <row r="130" spans="1:34" ht="19.149999999999999" hidden="1" customHeight="1" thickBot="1" x14ac:dyDescent="0.25">
      <c r="A130" s="241"/>
      <c r="B130" s="242">
        <v>0</v>
      </c>
      <c r="C130" s="243"/>
      <c r="D130" s="244"/>
      <c r="E130" s="245"/>
      <c r="F130" s="325"/>
      <c r="G130" s="246"/>
      <c r="H130" s="248"/>
      <c r="I130" s="247"/>
      <c r="J130" s="303"/>
      <c r="K130" s="253"/>
      <c r="L130" s="246"/>
      <c r="M130" s="251"/>
      <c r="N130" s="246"/>
      <c r="O130" s="254"/>
      <c r="P130" s="251"/>
      <c r="Q130" s="254"/>
      <c r="R130" s="246"/>
      <c r="S130" s="249"/>
      <c r="T130" s="251"/>
      <c r="U130" s="254"/>
      <c r="V130" s="250"/>
      <c r="W130" s="254"/>
      <c r="X130" s="251"/>
      <c r="Y130" s="249"/>
      <c r="Z130" s="252"/>
      <c r="AA130" s="254"/>
      <c r="AB130" s="251"/>
      <c r="AC130" s="250"/>
      <c r="AD130" s="240">
        <f t="shared" si="4"/>
        <v>0</v>
      </c>
      <c r="AE130" s="240">
        <f>Sales!AD132</f>
        <v>0</v>
      </c>
      <c r="AF130" s="240"/>
      <c r="AH130" s="279">
        <f t="shared" si="5"/>
        <v>0</v>
      </c>
    </row>
    <row r="131" spans="1:34" ht="19.149999999999999" hidden="1" customHeight="1" thickBot="1" x14ac:dyDescent="0.25">
      <c r="A131" s="241"/>
      <c r="B131" s="242">
        <v>0</v>
      </c>
      <c r="C131" s="243"/>
      <c r="D131" s="244"/>
      <c r="E131" s="245"/>
      <c r="F131" s="325"/>
      <c r="G131" s="246"/>
      <c r="H131" s="248"/>
      <c r="I131" s="247"/>
      <c r="J131" s="303"/>
      <c r="K131" s="253"/>
      <c r="L131" s="246"/>
      <c r="M131" s="251"/>
      <c r="N131" s="246"/>
      <c r="O131" s="254"/>
      <c r="P131" s="251"/>
      <c r="Q131" s="254"/>
      <c r="R131" s="246"/>
      <c r="S131" s="249"/>
      <c r="T131" s="251"/>
      <c r="U131" s="254"/>
      <c r="V131" s="250"/>
      <c r="W131" s="254"/>
      <c r="X131" s="251"/>
      <c r="Y131" s="249"/>
      <c r="Z131" s="252"/>
      <c r="AA131" s="254"/>
      <c r="AB131" s="251"/>
      <c r="AC131" s="250"/>
      <c r="AD131" s="240">
        <f t="shared" ref="AD131:AD194" si="6">SUM(B131:AC131)</f>
        <v>0</v>
      </c>
      <c r="AE131" s="240">
        <f>Sales!AD133</f>
        <v>0</v>
      </c>
      <c r="AF131" s="240"/>
      <c r="AH131" s="279">
        <f t="shared" si="5"/>
        <v>0</v>
      </c>
    </row>
    <row r="132" spans="1:34" ht="19.149999999999999" hidden="1" customHeight="1" thickBot="1" x14ac:dyDescent="0.25">
      <c r="A132" s="241"/>
      <c r="B132" s="242">
        <v>0</v>
      </c>
      <c r="C132" s="243"/>
      <c r="D132" s="244"/>
      <c r="E132" s="245"/>
      <c r="F132" s="325"/>
      <c r="G132" s="246"/>
      <c r="H132" s="248"/>
      <c r="I132" s="247"/>
      <c r="J132" s="303"/>
      <c r="K132" s="253"/>
      <c r="L132" s="246"/>
      <c r="M132" s="251"/>
      <c r="N132" s="246"/>
      <c r="O132" s="254"/>
      <c r="P132" s="251"/>
      <c r="Q132" s="254"/>
      <c r="R132" s="246"/>
      <c r="S132" s="249"/>
      <c r="T132" s="251"/>
      <c r="U132" s="254"/>
      <c r="V132" s="250"/>
      <c r="W132" s="254"/>
      <c r="X132" s="251"/>
      <c r="Y132" s="249"/>
      <c r="Z132" s="252"/>
      <c r="AA132" s="254"/>
      <c r="AB132" s="251"/>
      <c r="AC132" s="250"/>
      <c r="AD132" s="240">
        <f t="shared" si="6"/>
        <v>0</v>
      </c>
      <c r="AE132" s="240">
        <f>Sales!AD134</f>
        <v>0</v>
      </c>
      <c r="AF132" s="240"/>
      <c r="AH132" s="279">
        <f t="shared" ref="AH132:AH195" si="7">AE132-AF132</f>
        <v>0</v>
      </c>
    </row>
    <row r="133" spans="1:34" ht="19.149999999999999" hidden="1" customHeight="1" thickBot="1" x14ac:dyDescent="0.25">
      <c r="A133" s="241"/>
      <c r="B133" s="242">
        <v>0</v>
      </c>
      <c r="C133" s="243"/>
      <c r="D133" s="244"/>
      <c r="E133" s="245"/>
      <c r="F133" s="325"/>
      <c r="G133" s="246"/>
      <c r="H133" s="248"/>
      <c r="I133" s="247"/>
      <c r="J133" s="303"/>
      <c r="K133" s="253"/>
      <c r="L133" s="246"/>
      <c r="M133" s="251"/>
      <c r="N133" s="246"/>
      <c r="O133" s="254"/>
      <c r="P133" s="251"/>
      <c r="Q133" s="254"/>
      <c r="R133" s="246"/>
      <c r="S133" s="249"/>
      <c r="T133" s="251"/>
      <c r="U133" s="254"/>
      <c r="V133" s="250"/>
      <c r="W133" s="254"/>
      <c r="X133" s="251"/>
      <c r="Y133" s="249"/>
      <c r="Z133" s="252"/>
      <c r="AA133" s="254"/>
      <c r="AB133" s="251"/>
      <c r="AC133" s="250"/>
      <c r="AD133" s="240">
        <f t="shared" si="6"/>
        <v>0</v>
      </c>
      <c r="AE133" s="240">
        <f>Sales!AD135</f>
        <v>0</v>
      </c>
      <c r="AF133" s="240"/>
      <c r="AH133" s="279">
        <f t="shared" si="7"/>
        <v>0</v>
      </c>
    </row>
    <row r="134" spans="1:34" ht="19.149999999999999" hidden="1" customHeight="1" thickBot="1" x14ac:dyDescent="0.25">
      <c r="A134" s="241"/>
      <c r="B134" s="242">
        <v>0</v>
      </c>
      <c r="C134" s="243"/>
      <c r="D134" s="244"/>
      <c r="E134" s="245"/>
      <c r="F134" s="325"/>
      <c r="G134" s="246"/>
      <c r="H134" s="248"/>
      <c r="I134" s="247"/>
      <c r="J134" s="303"/>
      <c r="K134" s="253"/>
      <c r="L134" s="246"/>
      <c r="M134" s="251"/>
      <c r="N134" s="246"/>
      <c r="O134" s="254"/>
      <c r="P134" s="251"/>
      <c r="Q134" s="254"/>
      <c r="R134" s="246"/>
      <c r="S134" s="249"/>
      <c r="T134" s="251"/>
      <c r="U134" s="254"/>
      <c r="V134" s="250"/>
      <c r="W134" s="254"/>
      <c r="X134" s="251"/>
      <c r="Y134" s="249"/>
      <c r="Z134" s="252"/>
      <c r="AA134" s="254"/>
      <c r="AB134" s="251"/>
      <c r="AC134" s="250"/>
      <c r="AD134" s="240">
        <f t="shared" si="6"/>
        <v>0</v>
      </c>
      <c r="AE134" s="240">
        <f>Sales!AD136</f>
        <v>0</v>
      </c>
      <c r="AF134" s="240"/>
      <c r="AH134" s="279">
        <f t="shared" si="7"/>
        <v>0</v>
      </c>
    </row>
    <row r="135" spans="1:34" ht="19.149999999999999" hidden="1" customHeight="1" thickBot="1" x14ac:dyDescent="0.25">
      <c r="A135" s="241"/>
      <c r="B135" s="242">
        <v>0</v>
      </c>
      <c r="C135" s="243"/>
      <c r="D135" s="244"/>
      <c r="E135" s="245"/>
      <c r="F135" s="325"/>
      <c r="G135" s="246"/>
      <c r="H135" s="248"/>
      <c r="I135" s="247"/>
      <c r="J135" s="303"/>
      <c r="K135" s="253"/>
      <c r="L135" s="246"/>
      <c r="M135" s="251"/>
      <c r="N135" s="246"/>
      <c r="O135" s="254"/>
      <c r="P135" s="251"/>
      <c r="Q135" s="254"/>
      <c r="R135" s="246"/>
      <c r="S135" s="249"/>
      <c r="T135" s="251"/>
      <c r="U135" s="254"/>
      <c r="V135" s="250"/>
      <c r="W135" s="254"/>
      <c r="X135" s="251"/>
      <c r="Y135" s="249"/>
      <c r="Z135" s="252"/>
      <c r="AA135" s="254"/>
      <c r="AB135" s="251"/>
      <c r="AC135" s="250"/>
      <c r="AD135" s="240">
        <f t="shared" si="6"/>
        <v>0</v>
      </c>
      <c r="AE135" s="240">
        <f>Sales!AD137</f>
        <v>0</v>
      </c>
      <c r="AF135" s="240"/>
      <c r="AH135" s="279">
        <f t="shared" si="7"/>
        <v>0</v>
      </c>
    </row>
    <row r="136" spans="1:34" ht="19.149999999999999" hidden="1" customHeight="1" thickBot="1" x14ac:dyDescent="0.25">
      <c r="A136" s="241"/>
      <c r="B136" s="242">
        <v>0</v>
      </c>
      <c r="C136" s="243"/>
      <c r="D136" s="244"/>
      <c r="E136" s="245"/>
      <c r="F136" s="325"/>
      <c r="G136" s="246"/>
      <c r="H136" s="248"/>
      <c r="I136" s="247"/>
      <c r="J136" s="303"/>
      <c r="K136" s="253"/>
      <c r="L136" s="246"/>
      <c r="M136" s="251"/>
      <c r="N136" s="246"/>
      <c r="O136" s="254"/>
      <c r="P136" s="251"/>
      <c r="Q136" s="254"/>
      <c r="R136" s="246"/>
      <c r="S136" s="249"/>
      <c r="T136" s="251"/>
      <c r="U136" s="254"/>
      <c r="V136" s="250"/>
      <c r="W136" s="254"/>
      <c r="X136" s="251"/>
      <c r="Y136" s="249"/>
      <c r="Z136" s="252"/>
      <c r="AA136" s="254"/>
      <c r="AB136" s="251"/>
      <c r="AC136" s="250"/>
      <c r="AD136" s="240">
        <f t="shared" si="6"/>
        <v>0</v>
      </c>
      <c r="AE136" s="240">
        <f>Sales!AD138</f>
        <v>0</v>
      </c>
      <c r="AF136" s="240"/>
      <c r="AH136" s="279">
        <f t="shared" si="7"/>
        <v>0</v>
      </c>
    </row>
    <row r="137" spans="1:34" ht="19.149999999999999" hidden="1" customHeight="1" thickBot="1" x14ac:dyDescent="0.25">
      <c r="A137" s="241"/>
      <c r="B137" s="242">
        <v>0</v>
      </c>
      <c r="C137" s="243"/>
      <c r="D137" s="244"/>
      <c r="E137" s="245"/>
      <c r="F137" s="325"/>
      <c r="G137" s="246"/>
      <c r="H137" s="248"/>
      <c r="I137" s="247"/>
      <c r="J137" s="303"/>
      <c r="K137" s="253"/>
      <c r="L137" s="246"/>
      <c r="M137" s="251"/>
      <c r="N137" s="246"/>
      <c r="O137" s="254"/>
      <c r="P137" s="251"/>
      <c r="Q137" s="254"/>
      <c r="R137" s="246"/>
      <c r="S137" s="249"/>
      <c r="T137" s="251"/>
      <c r="U137" s="254"/>
      <c r="V137" s="250"/>
      <c r="W137" s="254"/>
      <c r="X137" s="251"/>
      <c r="Y137" s="249"/>
      <c r="Z137" s="252"/>
      <c r="AA137" s="254"/>
      <c r="AB137" s="251"/>
      <c r="AC137" s="250"/>
      <c r="AD137" s="240">
        <f t="shared" si="6"/>
        <v>0</v>
      </c>
      <c r="AE137" s="240">
        <f>Sales!AD139</f>
        <v>0</v>
      </c>
      <c r="AF137" s="240"/>
      <c r="AH137" s="279">
        <f t="shared" si="7"/>
        <v>0</v>
      </c>
    </row>
    <row r="138" spans="1:34" ht="19.149999999999999" hidden="1" customHeight="1" thickBot="1" x14ac:dyDescent="0.25">
      <c r="A138" s="241"/>
      <c r="B138" s="242">
        <v>0</v>
      </c>
      <c r="C138" s="243"/>
      <c r="D138" s="244"/>
      <c r="E138" s="245"/>
      <c r="F138" s="325"/>
      <c r="G138" s="246"/>
      <c r="H138" s="248"/>
      <c r="I138" s="247"/>
      <c r="J138" s="303"/>
      <c r="K138" s="253"/>
      <c r="L138" s="246"/>
      <c r="M138" s="251"/>
      <c r="N138" s="246"/>
      <c r="O138" s="254"/>
      <c r="P138" s="251"/>
      <c r="Q138" s="254"/>
      <c r="R138" s="246"/>
      <c r="S138" s="249"/>
      <c r="T138" s="251"/>
      <c r="U138" s="254"/>
      <c r="V138" s="250"/>
      <c r="W138" s="254"/>
      <c r="X138" s="251"/>
      <c r="Y138" s="249"/>
      <c r="Z138" s="252"/>
      <c r="AA138" s="254"/>
      <c r="AB138" s="251"/>
      <c r="AC138" s="250"/>
      <c r="AD138" s="240">
        <f t="shared" si="6"/>
        <v>0</v>
      </c>
      <c r="AE138" s="240">
        <f>Sales!AD140</f>
        <v>0</v>
      </c>
      <c r="AF138" s="240"/>
      <c r="AH138" s="279">
        <f t="shared" si="7"/>
        <v>0</v>
      </c>
    </row>
    <row r="139" spans="1:34" ht="19.149999999999999" hidden="1" customHeight="1" thickBot="1" x14ac:dyDescent="0.25">
      <c r="A139" s="241"/>
      <c r="B139" s="242">
        <v>0</v>
      </c>
      <c r="C139" s="243"/>
      <c r="D139" s="244"/>
      <c r="E139" s="245"/>
      <c r="F139" s="325"/>
      <c r="G139" s="246"/>
      <c r="H139" s="248"/>
      <c r="I139" s="247"/>
      <c r="J139" s="303"/>
      <c r="K139" s="253"/>
      <c r="L139" s="246"/>
      <c r="M139" s="251"/>
      <c r="N139" s="246"/>
      <c r="O139" s="254"/>
      <c r="P139" s="251"/>
      <c r="Q139" s="254"/>
      <c r="R139" s="246"/>
      <c r="S139" s="249"/>
      <c r="T139" s="251"/>
      <c r="U139" s="254"/>
      <c r="V139" s="250"/>
      <c r="W139" s="254"/>
      <c r="X139" s="251"/>
      <c r="Y139" s="249"/>
      <c r="Z139" s="252"/>
      <c r="AA139" s="254"/>
      <c r="AB139" s="251"/>
      <c r="AC139" s="250"/>
      <c r="AD139" s="240">
        <f t="shared" si="6"/>
        <v>0</v>
      </c>
      <c r="AE139" s="240">
        <f>Sales!AD141</f>
        <v>0</v>
      </c>
      <c r="AF139" s="240"/>
      <c r="AH139" s="279">
        <f t="shared" si="7"/>
        <v>0</v>
      </c>
    </row>
    <row r="140" spans="1:34" ht="19.149999999999999" hidden="1" customHeight="1" thickBot="1" x14ac:dyDescent="0.25">
      <c r="A140" s="241"/>
      <c r="B140" s="242">
        <v>0</v>
      </c>
      <c r="C140" s="243"/>
      <c r="D140" s="244"/>
      <c r="E140" s="245"/>
      <c r="F140" s="325"/>
      <c r="G140" s="246"/>
      <c r="H140" s="248"/>
      <c r="I140" s="247"/>
      <c r="J140" s="303"/>
      <c r="K140" s="253"/>
      <c r="L140" s="246"/>
      <c r="M140" s="251"/>
      <c r="N140" s="246"/>
      <c r="O140" s="254"/>
      <c r="P140" s="251"/>
      <c r="Q140" s="254"/>
      <c r="R140" s="246"/>
      <c r="S140" s="249"/>
      <c r="T140" s="251"/>
      <c r="U140" s="254"/>
      <c r="V140" s="250"/>
      <c r="W140" s="254"/>
      <c r="X140" s="251"/>
      <c r="Y140" s="249"/>
      <c r="Z140" s="252"/>
      <c r="AA140" s="254"/>
      <c r="AB140" s="251"/>
      <c r="AC140" s="250"/>
      <c r="AD140" s="240">
        <f t="shared" si="6"/>
        <v>0</v>
      </c>
      <c r="AE140" s="240">
        <f>Sales!AD142</f>
        <v>0</v>
      </c>
      <c r="AF140" s="240"/>
      <c r="AH140" s="279">
        <f t="shared" si="7"/>
        <v>0</v>
      </c>
    </row>
    <row r="141" spans="1:34" ht="19.149999999999999" hidden="1" customHeight="1" thickBot="1" x14ac:dyDescent="0.25">
      <c r="A141" s="241"/>
      <c r="B141" s="242">
        <v>0</v>
      </c>
      <c r="C141" s="243"/>
      <c r="D141" s="244"/>
      <c r="E141" s="245"/>
      <c r="F141" s="325"/>
      <c r="G141" s="246"/>
      <c r="H141" s="248"/>
      <c r="I141" s="247"/>
      <c r="J141" s="303"/>
      <c r="K141" s="253"/>
      <c r="L141" s="246"/>
      <c r="M141" s="251"/>
      <c r="N141" s="246"/>
      <c r="O141" s="254"/>
      <c r="P141" s="251"/>
      <c r="Q141" s="254"/>
      <c r="R141" s="246"/>
      <c r="S141" s="249"/>
      <c r="T141" s="251"/>
      <c r="U141" s="254"/>
      <c r="V141" s="250"/>
      <c r="W141" s="254"/>
      <c r="X141" s="251"/>
      <c r="Y141" s="249"/>
      <c r="Z141" s="252"/>
      <c r="AA141" s="254"/>
      <c r="AB141" s="251"/>
      <c r="AC141" s="250"/>
      <c r="AD141" s="240">
        <f t="shared" si="6"/>
        <v>0</v>
      </c>
      <c r="AE141" s="240">
        <f>Sales!AD143</f>
        <v>0</v>
      </c>
      <c r="AF141" s="240"/>
      <c r="AH141" s="279">
        <f t="shared" si="7"/>
        <v>0</v>
      </c>
    </row>
    <row r="142" spans="1:34" ht="19.149999999999999" hidden="1" customHeight="1" thickBot="1" x14ac:dyDescent="0.25">
      <c r="A142" s="241"/>
      <c r="B142" s="242">
        <v>0</v>
      </c>
      <c r="C142" s="243"/>
      <c r="D142" s="244"/>
      <c r="E142" s="245"/>
      <c r="F142" s="325"/>
      <c r="G142" s="246"/>
      <c r="H142" s="248"/>
      <c r="I142" s="247"/>
      <c r="J142" s="303"/>
      <c r="K142" s="253"/>
      <c r="L142" s="246"/>
      <c r="M142" s="251"/>
      <c r="N142" s="246"/>
      <c r="O142" s="254"/>
      <c r="P142" s="251"/>
      <c r="Q142" s="254"/>
      <c r="R142" s="246"/>
      <c r="S142" s="249"/>
      <c r="T142" s="251"/>
      <c r="U142" s="254"/>
      <c r="V142" s="250"/>
      <c r="W142" s="254"/>
      <c r="X142" s="251"/>
      <c r="Y142" s="249"/>
      <c r="Z142" s="252"/>
      <c r="AA142" s="254"/>
      <c r="AB142" s="251"/>
      <c r="AC142" s="250"/>
      <c r="AD142" s="240">
        <f t="shared" si="6"/>
        <v>0</v>
      </c>
      <c r="AE142" s="240">
        <f>Sales!AD144</f>
        <v>0</v>
      </c>
      <c r="AF142" s="240"/>
      <c r="AH142" s="279">
        <f t="shared" si="7"/>
        <v>0</v>
      </c>
    </row>
    <row r="143" spans="1:34" ht="19.149999999999999" hidden="1" customHeight="1" thickBot="1" x14ac:dyDescent="0.25">
      <c r="A143" s="241"/>
      <c r="B143" s="242">
        <v>0</v>
      </c>
      <c r="C143" s="243"/>
      <c r="D143" s="244"/>
      <c r="E143" s="245"/>
      <c r="F143" s="325"/>
      <c r="G143" s="246"/>
      <c r="H143" s="248"/>
      <c r="I143" s="247"/>
      <c r="J143" s="303"/>
      <c r="K143" s="253"/>
      <c r="L143" s="246"/>
      <c r="M143" s="251"/>
      <c r="N143" s="246"/>
      <c r="O143" s="254"/>
      <c r="P143" s="251"/>
      <c r="Q143" s="254"/>
      <c r="R143" s="246"/>
      <c r="S143" s="249"/>
      <c r="T143" s="251"/>
      <c r="U143" s="254"/>
      <c r="V143" s="250"/>
      <c r="W143" s="254"/>
      <c r="X143" s="251"/>
      <c r="Y143" s="249"/>
      <c r="Z143" s="252"/>
      <c r="AA143" s="254"/>
      <c r="AB143" s="251"/>
      <c r="AC143" s="250"/>
      <c r="AD143" s="240">
        <f t="shared" si="6"/>
        <v>0</v>
      </c>
      <c r="AE143" s="240">
        <f>Sales!AD145</f>
        <v>0</v>
      </c>
      <c r="AF143" s="240"/>
      <c r="AH143" s="279">
        <f t="shared" si="7"/>
        <v>0</v>
      </c>
    </row>
    <row r="144" spans="1:34" ht="19.149999999999999" hidden="1" customHeight="1" thickBot="1" x14ac:dyDescent="0.25">
      <c r="A144" s="241"/>
      <c r="B144" s="242">
        <v>0</v>
      </c>
      <c r="C144" s="243"/>
      <c r="D144" s="244"/>
      <c r="E144" s="245"/>
      <c r="F144" s="325"/>
      <c r="G144" s="246"/>
      <c r="H144" s="248"/>
      <c r="I144" s="247"/>
      <c r="J144" s="303"/>
      <c r="K144" s="253"/>
      <c r="L144" s="246"/>
      <c r="M144" s="251"/>
      <c r="N144" s="246"/>
      <c r="O144" s="254"/>
      <c r="P144" s="251"/>
      <c r="Q144" s="254"/>
      <c r="R144" s="246"/>
      <c r="S144" s="249"/>
      <c r="T144" s="251"/>
      <c r="U144" s="254"/>
      <c r="V144" s="250"/>
      <c r="W144" s="254"/>
      <c r="X144" s="251"/>
      <c r="Y144" s="249"/>
      <c r="Z144" s="252"/>
      <c r="AA144" s="254"/>
      <c r="AB144" s="251"/>
      <c r="AC144" s="250"/>
      <c r="AD144" s="240">
        <f t="shared" si="6"/>
        <v>0</v>
      </c>
      <c r="AE144" s="240">
        <f>Sales!AD146</f>
        <v>0</v>
      </c>
      <c r="AF144" s="240"/>
      <c r="AH144" s="279">
        <f t="shared" si="7"/>
        <v>0</v>
      </c>
    </row>
    <row r="145" spans="1:34" ht="19.149999999999999" hidden="1" customHeight="1" thickBot="1" x14ac:dyDescent="0.25">
      <c r="A145" s="241"/>
      <c r="B145" s="242">
        <v>0</v>
      </c>
      <c r="C145" s="243"/>
      <c r="D145" s="244"/>
      <c r="E145" s="245"/>
      <c r="F145" s="325"/>
      <c r="G145" s="246"/>
      <c r="H145" s="248"/>
      <c r="I145" s="247"/>
      <c r="J145" s="303"/>
      <c r="K145" s="253"/>
      <c r="L145" s="246"/>
      <c r="M145" s="251"/>
      <c r="N145" s="246"/>
      <c r="O145" s="254"/>
      <c r="P145" s="251"/>
      <c r="Q145" s="254"/>
      <c r="R145" s="246"/>
      <c r="S145" s="249"/>
      <c r="T145" s="251"/>
      <c r="U145" s="254"/>
      <c r="V145" s="250"/>
      <c r="W145" s="254"/>
      <c r="X145" s="251"/>
      <c r="Y145" s="249"/>
      <c r="Z145" s="252"/>
      <c r="AA145" s="254"/>
      <c r="AB145" s="251"/>
      <c r="AC145" s="250"/>
      <c r="AD145" s="240">
        <f t="shared" si="6"/>
        <v>0</v>
      </c>
      <c r="AE145" s="240">
        <f>Sales!AD147</f>
        <v>0</v>
      </c>
      <c r="AF145" s="240"/>
      <c r="AH145" s="279">
        <f t="shared" si="7"/>
        <v>0</v>
      </c>
    </row>
    <row r="146" spans="1:34" ht="19.149999999999999" hidden="1" customHeight="1" thickBot="1" x14ac:dyDescent="0.25">
      <c r="A146" s="241"/>
      <c r="B146" s="242">
        <v>0</v>
      </c>
      <c r="C146" s="243"/>
      <c r="D146" s="244"/>
      <c r="E146" s="245"/>
      <c r="F146" s="325"/>
      <c r="G146" s="246"/>
      <c r="H146" s="248"/>
      <c r="I146" s="247"/>
      <c r="J146" s="303"/>
      <c r="K146" s="253"/>
      <c r="L146" s="246"/>
      <c r="M146" s="251"/>
      <c r="N146" s="246"/>
      <c r="O146" s="254"/>
      <c r="P146" s="251"/>
      <c r="Q146" s="254"/>
      <c r="R146" s="246"/>
      <c r="S146" s="249"/>
      <c r="T146" s="251"/>
      <c r="U146" s="254"/>
      <c r="V146" s="250"/>
      <c r="W146" s="254"/>
      <c r="X146" s="251"/>
      <c r="Y146" s="249"/>
      <c r="Z146" s="252"/>
      <c r="AA146" s="254"/>
      <c r="AB146" s="251"/>
      <c r="AC146" s="250"/>
      <c r="AD146" s="240">
        <f t="shared" si="6"/>
        <v>0</v>
      </c>
      <c r="AE146" s="240">
        <f>Sales!AD148</f>
        <v>0</v>
      </c>
      <c r="AF146" s="240"/>
      <c r="AH146" s="279">
        <f t="shared" si="7"/>
        <v>0</v>
      </c>
    </row>
    <row r="147" spans="1:34" ht="19.149999999999999" hidden="1" customHeight="1" thickBot="1" x14ac:dyDescent="0.25">
      <c r="A147" s="241"/>
      <c r="B147" s="242">
        <v>0</v>
      </c>
      <c r="C147" s="243"/>
      <c r="D147" s="244"/>
      <c r="E147" s="245"/>
      <c r="F147" s="325"/>
      <c r="G147" s="246"/>
      <c r="H147" s="248"/>
      <c r="I147" s="247"/>
      <c r="J147" s="303"/>
      <c r="K147" s="253"/>
      <c r="L147" s="246"/>
      <c r="M147" s="251"/>
      <c r="N147" s="246"/>
      <c r="O147" s="254"/>
      <c r="P147" s="251"/>
      <c r="Q147" s="254"/>
      <c r="R147" s="246"/>
      <c r="S147" s="249"/>
      <c r="T147" s="251"/>
      <c r="U147" s="254"/>
      <c r="V147" s="250"/>
      <c r="W147" s="254"/>
      <c r="X147" s="251"/>
      <c r="Y147" s="249"/>
      <c r="Z147" s="252"/>
      <c r="AA147" s="254"/>
      <c r="AB147" s="251"/>
      <c r="AC147" s="250"/>
      <c r="AD147" s="240">
        <f t="shared" si="6"/>
        <v>0</v>
      </c>
      <c r="AE147" s="240">
        <f>Sales!AD149</f>
        <v>0</v>
      </c>
      <c r="AF147" s="240"/>
      <c r="AH147" s="279">
        <f t="shared" si="7"/>
        <v>0</v>
      </c>
    </row>
    <row r="148" spans="1:34" ht="19.149999999999999" hidden="1" customHeight="1" thickBot="1" x14ac:dyDescent="0.25">
      <c r="A148" s="241"/>
      <c r="B148" s="242">
        <v>0</v>
      </c>
      <c r="C148" s="243"/>
      <c r="D148" s="244"/>
      <c r="E148" s="245"/>
      <c r="F148" s="325"/>
      <c r="G148" s="246"/>
      <c r="H148" s="248"/>
      <c r="I148" s="247"/>
      <c r="J148" s="303"/>
      <c r="K148" s="253"/>
      <c r="L148" s="246"/>
      <c r="M148" s="251"/>
      <c r="N148" s="246"/>
      <c r="O148" s="254"/>
      <c r="P148" s="251"/>
      <c r="Q148" s="254"/>
      <c r="R148" s="246"/>
      <c r="S148" s="249"/>
      <c r="T148" s="251"/>
      <c r="U148" s="254"/>
      <c r="V148" s="250"/>
      <c r="W148" s="254"/>
      <c r="X148" s="251"/>
      <c r="Y148" s="249"/>
      <c r="Z148" s="252"/>
      <c r="AA148" s="254"/>
      <c r="AB148" s="251"/>
      <c r="AC148" s="250"/>
      <c r="AD148" s="240">
        <f t="shared" si="6"/>
        <v>0</v>
      </c>
      <c r="AE148" s="240">
        <f>Sales!AD150</f>
        <v>0</v>
      </c>
      <c r="AF148" s="240"/>
      <c r="AH148" s="279">
        <f t="shared" si="7"/>
        <v>0</v>
      </c>
    </row>
    <row r="149" spans="1:34" ht="19.149999999999999" hidden="1" customHeight="1" thickBot="1" x14ac:dyDescent="0.25">
      <c r="A149" s="241"/>
      <c r="B149" s="242">
        <v>0</v>
      </c>
      <c r="C149" s="243"/>
      <c r="D149" s="244"/>
      <c r="E149" s="245"/>
      <c r="F149" s="325"/>
      <c r="G149" s="246"/>
      <c r="H149" s="248"/>
      <c r="I149" s="247"/>
      <c r="J149" s="303"/>
      <c r="K149" s="253"/>
      <c r="L149" s="246"/>
      <c r="M149" s="251"/>
      <c r="N149" s="246"/>
      <c r="O149" s="254"/>
      <c r="P149" s="251"/>
      <c r="Q149" s="254"/>
      <c r="R149" s="246"/>
      <c r="S149" s="249"/>
      <c r="T149" s="251"/>
      <c r="U149" s="254"/>
      <c r="V149" s="250"/>
      <c r="W149" s="254"/>
      <c r="X149" s="251"/>
      <c r="Y149" s="249"/>
      <c r="Z149" s="252"/>
      <c r="AA149" s="254"/>
      <c r="AB149" s="251"/>
      <c r="AC149" s="250"/>
      <c r="AD149" s="240">
        <f t="shared" si="6"/>
        <v>0</v>
      </c>
      <c r="AE149" s="240">
        <f>Sales!AD151</f>
        <v>0</v>
      </c>
      <c r="AF149" s="240"/>
      <c r="AH149" s="279">
        <f t="shared" si="7"/>
        <v>0</v>
      </c>
    </row>
    <row r="150" spans="1:34" ht="19.149999999999999" hidden="1" customHeight="1" thickBot="1" x14ac:dyDescent="0.25">
      <c r="A150" s="241"/>
      <c r="B150" s="242">
        <v>0</v>
      </c>
      <c r="C150" s="243"/>
      <c r="D150" s="244"/>
      <c r="E150" s="245"/>
      <c r="F150" s="325"/>
      <c r="G150" s="246"/>
      <c r="H150" s="248"/>
      <c r="I150" s="247"/>
      <c r="J150" s="303"/>
      <c r="K150" s="253"/>
      <c r="L150" s="246"/>
      <c r="M150" s="251"/>
      <c r="N150" s="246"/>
      <c r="O150" s="254"/>
      <c r="P150" s="251"/>
      <c r="Q150" s="254"/>
      <c r="R150" s="246"/>
      <c r="S150" s="249"/>
      <c r="T150" s="251"/>
      <c r="U150" s="254"/>
      <c r="V150" s="250"/>
      <c r="W150" s="254"/>
      <c r="X150" s="251"/>
      <c r="Y150" s="249"/>
      <c r="Z150" s="252"/>
      <c r="AA150" s="254"/>
      <c r="AB150" s="251"/>
      <c r="AC150" s="250"/>
      <c r="AD150" s="240">
        <f t="shared" si="6"/>
        <v>0</v>
      </c>
      <c r="AE150" s="240">
        <f>Sales!AD152</f>
        <v>0</v>
      </c>
      <c r="AF150" s="240"/>
      <c r="AH150" s="279">
        <f t="shared" si="7"/>
        <v>0</v>
      </c>
    </row>
    <row r="151" spans="1:34" ht="19.149999999999999" hidden="1" customHeight="1" thickBot="1" x14ac:dyDescent="0.25">
      <c r="A151" s="241"/>
      <c r="B151" s="242">
        <v>0</v>
      </c>
      <c r="C151" s="243"/>
      <c r="D151" s="244"/>
      <c r="E151" s="245"/>
      <c r="F151" s="325"/>
      <c r="G151" s="246"/>
      <c r="H151" s="248"/>
      <c r="I151" s="247"/>
      <c r="J151" s="303"/>
      <c r="K151" s="253"/>
      <c r="L151" s="246"/>
      <c r="M151" s="251"/>
      <c r="N151" s="246"/>
      <c r="O151" s="254"/>
      <c r="P151" s="251"/>
      <c r="Q151" s="254"/>
      <c r="R151" s="246"/>
      <c r="S151" s="249"/>
      <c r="T151" s="251"/>
      <c r="U151" s="254"/>
      <c r="V151" s="250"/>
      <c r="W151" s="254"/>
      <c r="X151" s="251"/>
      <c r="Y151" s="249"/>
      <c r="Z151" s="252"/>
      <c r="AA151" s="254"/>
      <c r="AB151" s="251"/>
      <c r="AC151" s="250"/>
      <c r="AD151" s="240">
        <f t="shared" si="6"/>
        <v>0</v>
      </c>
      <c r="AE151" s="240">
        <f>Sales!AD153</f>
        <v>0</v>
      </c>
      <c r="AF151" s="240"/>
      <c r="AH151" s="279">
        <f t="shared" si="7"/>
        <v>0</v>
      </c>
    </row>
    <row r="152" spans="1:34" ht="19.149999999999999" hidden="1" customHeight="1" thickBot="1" x14ac:dyDescent="0.25">
      <c r="A152" s="241"/>
      <c r="B152" s="242">
        <v>0</v>
      </c>
      <c r="C152" s="243"/>
      <c r="D152" s="244"/>
      <c r="E152" s="245"/>
      <c r="F152" s="325"/>
      <c r="G152" s="246"/>
      <c r="H152" s="248"/>
      <c r="I152" s="247"/>
      <c r="J152" s="303"/>
      <c r="K152" s="253"/>
      <c r="L152" s="246"/>
      <c r="M152" s="251"/>
      <c r="N152" s="246"/>
      <c r="O152" s="254"/>
      <c r="P152" s="251"/>
      <c r="Q152" s="254"/>
      <c r="R152" s="246"/>
      <c r="S152" s="249"/>
      <c r="T152" s="251"/>
      <c r="U152" s="254"/>
      <c r="V152" s="250"/>
      <c r="W152" s="254"/>
      <c r="X152" s="251"/>
      <c r="Y152" s="249"/>
      <c r="Z152" s="252"/>
      <c r="AA152" s="254"/>
      <c r="AB152" s="251"/>
      <c r="AC152" s="250"/>
      <c r="AD152" s="240">
        <f t="shared" si="6"/>
        <v>0</v>
      </c>
      <c r="AE152" s="240">
        <f>Sales!AD154</f>
        <v>0</v>
      </c>
      <c r="AF152" s="240"/>
      <c r="AH152" s="279">
        <f t="shared" si="7"/>
        <v>0</v>
      </c>
    </row>
    <row r="153" spans="1:34" ht="19.149999999999999" hidden="1" customHeight="1" thickBot="1" x14ac:dyDescent="0.25">
      <c r="A153" s="241"/>
      <c r="B153" s="242">
        <v>0</v>
      </c>
      <c r="C153" s="243"/>
      <c r="D153" s="244"/>
      <c r="E153" s="245"/>
      <c r="F153" s="325"/>
      <c r="G153" s="246"/>
      <c r="H153" s="248"/>
      <c r="I153" s="247"/>
      <c r="J153" s="303"/>
      <c r="K153" s="253"/>
      <c r="L153" s="246"/>
      <c r="M153" s="251"/>
      <c r="N153" s="246"/>
      <c r="O153" s="254"/>
      <c r="P153" s="251"/>
      <c r="Q153" s="254"/>
      <c r="R153" s="246"/>
      <c r="S153" s="249"/>
      <c r="T153" s="251"/>
      <c r="U153" s="254"/>
      <c r="V153" s="250"/>
      <c r="W153" s="254"/>
      <c r="X153" s="251"/>
      <c r="Y153" s="249"/>
      <c r="Z153" s="252"/>
      <c r="AA153" s="254"/>
      <c r="AB153" s="251"/>
      <c r="AC153" s="250"/>
      <c r="AD153" s="240">
        <f t="shared" si="6"/>
        <v>0</v>
      </c>
      <c r="AE153" s="240">
        <f>Sales!AD155</f>
        <v>0</v>
      </c>
      <c r="AF153" s="240"/>
      <c r="AH153" s="279">
        <f t="shared" si="7"/>
        <v>0</v>
      </c>
    </row>
    <row r="154" spans="1:34" ht="19.149999999999999" hidden="1" customHeight="1" thickBot="1" x14ac:dyDescent="0.25">
      <c r="A154" s="241"/>
      <c r="B154" s="242">
        <v>0</v>
      </c>
      <c r="C154" s="243"/>
      <c r="D154" s="244"/>
      <c r="E154" s="245"/>
      <c r="F154" s="325"/>
      <c r="G154" s="246"/>
      <c r="H154" s="248"/>
      <c r="I154" s="247"/>
      <c r="J154" s="303"/>
      <c r="K154" s="253"/>
      <c r="L154" s="246"/>
      <c r="M154" s="251"/>
      <c r="N154" s="246"/>
      <c r="O154" s="254"/>
      <c r="P154" s="251"/>
      <c r="Q154" s="254"/>
      <c r="R154" s="246"/>
      <c r="S154" s="249"/>
      <c r="T154" s="251"/>
      <c r="U154" s="254"/>
      <c r="V154" s="250"/>
      <c r="W154" s="254"/>
      <c r="X154" s="251"/>
      <c r="Y154" s="249"/>
      <c r="Z154" s="252"/>
      <c r="AA154" s="254"/>
      <c r="AB154" s="251"/>
      <c r="AC154" s="250"/>
      <c r="AD154" s="240">
        <f t="shared" si="6"/>
        <v>0</v>
      </c>
      <c r="AE154" s="240">
        <f>Sales!AD156</f>
        <v>0</v>
      </c>
      <c r="AF154" s="240"/>
      <c r="AH154" s="279">
        <f t="shared" si="7"/>
        <v>0</v>
      </c>
    </row>
    <row r="155" spans="1:34" ht="19.149999999999999" hidden="1" customHeight="1" thickBot="1" x14ac:dyDescent="0.25">
      <c r="A155" s="241"/>
      <c r="B155" s="242">
        <v>0</v>
      </c>
      <c r="C155" s="243"/>
      <c r="D155" s="244"/>
      <c r="E155" s="245"/>
      <c r="F155" s="325"/>
      <c r="G155" s="246"/>
      <c r="H155" s="248"/>
      <c r="I155" s="247"/>
      <c r="J155" s="303"/>
      <c r="K155" s="253"/>
      <c r="L155" s="246"/>
      <c r="M155" s="251"/>
      <c r="N155" s="246"/>
      <c r="O155" s="254"/>
      <c r="P155" s="251"/>
      <c r="Q155" s="254"/>
      <c r="R155" s="246"/>
      <c r="S155" s="249"/>
      <c r="T155" s="251"/>
      <c r="U155" s="254"/>
      <c r="V155" s="250"/>
      <c r="W155" s="254"/>
      <c r="X155" s="251"/>
      <c r="Y155" s="249"/>
      <c r="Z155" s="252"/>
      <c r="AA155" s="254"/>
      <c r="AB155" s="251"/>
      <c r="AC155" s="250"/>
      <c r="AD155" s="240">
        <f t="shared" si="6"/>
        <v>0</v>
      </c>
      <c r="AE155" s="240">
        <f>Sales!AD157</f>
        <v>0</v>
      </c>
      <c r="AF155" s="240"/>
      <c r="AH155" s="279">
        <f t="shared" si="7"/>
        <v>0</v>
      </c>
    </row>
    <row r="156" spans="1:34" ht="19.149999999999999" hidden="1" customHeight="1" thickBot="1" x14ac:dyDescent="0.25">
      <c r="A156" s="241"/>
      <c r="B156" s="242">
        <v>0</v>
      </c>
      <c r="C156" s="243"/>
      <c r="D156" s="244"/>
      <c r="E156" s="245"/>
      <c r="F156" s="325"/>
      <c r="G156" s="246"/>
      <c r="H156" s="248"/>
      <c r="I156" s="247"/>
      <c r="J156" s="303"/>
      <c r="K156" s="253"/>
      <c r="L156" s="246"/>
      <c r="M156" s="251"/>
      <c r="N156" s="246"/>
      <c r="O156" s="254"/>
      <c r="P156" s="251"/>
      <c r="Q156" s="254"/>
      <c r="R156" s="246"/>
      <c r="S156" s="249"/>
      <c r="T156" s="251"/>
      <c r="U156" s="254"/>
      <c r="V156" s="250"/>
      <c r="W156" s="254"/>
      <c r="X156" s="251"/>
      <c r="Y156" s="249"/>
      <c r="Z156" s="252"/>
      <c r="AA156" s="254"/>
      <c r="AB156" s="251"/>
      <c r="AC156" s="250"/>
      <c r="AD156" s="240">
        <f t="shared" si="6"/>
        <v>0</v>
      </c>
      <c r="AE156" s="240">
        <f>Sales!AD158</f>
        <v>0</v>
      </c>
      <c r="AF156" s="240"/>
      <c r="AH156" s="279">
        <f t="shared" si="7"/>
        <v>0</v>
      </c>
    </row>
    <row r="157" spans="1:34" ht="19.149999999999999" hidden="1" customHeight="1" thickBot="1" x14ac:dyDescent="0.25">
      <c r="A157" s="241"/>
      <c r="B157" s="242">
        <v>0</v>
      </c>
      <c r="C157" s="243"/>
      <c r="D157" s="244"/>
      <c r="E157" s="245"/>
      <c r="F157" s="325"/>
      <c r="G157" s="246"/>
      <c r="H157" s="248"/>
      <c r="I157" s="247"/>
      <c r="J157" s="303"/>
      <c r="K157" s="253"/>
      <c r="L157" s="246"/>
      <c r="M157" s="251"/>
      <c r="N157" s="246"/>
      <c r="O157" s="254"/>
      <c r="P157" s="251"/>
      <c r="Q157" s="254"/>
      <c r="R157" s="246"/>
      <c r="S157" s="249"/>
      <c r="T157" s="251"/>
      <c r="U157" s="254"/>
      <c r="V157" s="250"/>
      <c r="W157" s="254"/>
      <c r="X157" s="251"/>
      <c r="Y157" s="249"/>
      <c r="Z157" s="252"/>
      <c r="AA157" s="254"/>
      <c r="AB157" s="251"/>
      <c r="AC157" s="250"/>
      <c r="AD157" s="240">
        <f t="shared" si="6"/>
        <v>0</v>
      </c>
      <c r="AE157" s="240">
        <f>Sales!AD159</f>
        <v>0</v>
      </c>
      <c r="AF157" s="240"/>
      <c r="AH157" s="279">
        <f t="shared" si="7"/>
        <v>0</v>
      </c>
    </row>
    <row r="158" spans="1:34" ht="19.149999999999999" hidden="1" customHeight="1" thickBot="1" x14ac:dyDescent="0.25">
      <c r="A158" s="241"/>
      <c r="B158" s="242">
        <v>0</v>
      </c>
      <c r="C158" s="243"/>
      <c r="D158" s="244"/>
      <c r="E158" s="245"/>
      <c r="F158" s="325"/>
      <c r="G158" s="246"/>
      <c r="H158" s="248"/>
      <c r="I158" s="247"/>
      <c r="J158" s="303"/>
      <c r="K158" s="253"/>
      <c r="L158" s="246"/>
      <c r="M158" s="251"/>
      <c r="N158" s="246"/>
      <c r="O158" s="254"/>
      <c r="P158" s="251"/>
      <c r="Q158" s="254"/>
      <c r="R158" s="246"/>
      <c r="S158" s="249"/>
      <c r="T158" s="251"/>
      <c r="U158" s="254"/>
      <c r="V158" s="250"/>
      <c r="W158" s="254"/>
      <c r="X158" s="251"/>
      <c r="Y158" s="249"/>
      <c r="Z158" s="252"/>
      <c r="AA158" s="254"/>
      <c r="AB158" s="251"/>
      <c r="AC158" s="250"/>
      <c r="AD158" s="240">
        <f t="shared" si="6"/>
        <v>0</v>
      </c>
      <c r="AE158" s="240">
        <f>Sales!AD160</f>
        <v>0</v>
      </c>
      <c r="AF158" s="240"/>
      <c r="AH158" s="279">
        <f t="shared" si="7"/>
        <v>0</v>
      </c>
    </row>
    <row r="159" spans="1:34" ht="19.149999999999999" hidden="1" customHeight="1" thickBot="1" x14ac:dyDescent="0.25">
      <c r="A159" s="241"/>
      <c r="B159" s="242">
        <v>0</v>
      </c>
      <c r="C159" s="243"/>
      <c r="D159" s="244"/>
      <c r="E159" s="245"/>
      <c r="F159" s="325"/>
      <c r="G159" s="246"/>
      <c r="H159" s="248"/>
      <c r="I159" s="247"/>
      <c r="J159" s="303"/>
      <c r="K159" s="253"/>
      <c r="L159" s="246"/>
      <c r="M159" s="251"/>
      <c r="N159" s="246"/>
      <c r="O159" s="254"/>
      <c r="P159" s="251"/>
      <c r="Q159" s="254"/>
      <c r="R159" s="246"/>
      <c r="S159" s="249"/>
      <c r="T159" s="251"/>
      <c r="U159" s="254"/>
      <c r="V159" s="250"/>
      <c r="W159" s="254"/>
      <c r="X159" s="251"/>
      <c r="Y159" s="249"/>
      <c r="Z159" s="252"/>
      <c r="AA159" s="254"/>
      <c r="AB159" s="251"/>
      <c r="AC159" s="250"/>
      <c r="AD159" s="240">
        <f t="shared" si="6"/>
        <v>0</v>
      </c>
      <c r="AE159" s="240">
        <f>Sales!AD161</f>
        <v>0</v>
      </c>
      <c r="AF159" s="240"/>
      <c r="AH159" s="279">
        <f t="shared" si="7"/>
        <v>0</v>
      </c>
    </row>
    <row r="160" spans="1:34" ht="19.149999999999999" hidden="1" customHeight="1" thickBot="1" x14ac:dyDescent="0.25">
      <c r="A160" s="241"/>
      <c r="B160" s="242">
        <v>0</v>
      </c>
      <c r="C160" s="243"/>
      <c r="D160" s="244"/>
      <c r="E160" s="245"/>
      <c r="F160" s="325"/>
      <c r="G160" s="246"/>
      <c r="H160" s="248"/>
      <c r="I160" s="247"/>
      <c r="J160" s="303"/>
      <c r="K160" s="253"/>
      <c r="L160" s="246"/>
      <c r="M160" s="251"/>
      <c r="N160" s="246"/>
      <c r="O160" s="254"/>
      <c r="P160" s="251"/>
      <c r="Q160" s="254"/>
      <c r="R160" s="246"/>
      <c r="S160" s="249"/>
      <c r="T160" s="251"/>
      <c r="U160" s="254"/>
      <c r="V160" s="250"/>
      <c r="W160" s="254"/>
      <c r="X160" s="251"/>
      <c r="Y160" s="249"/>
      <c r="Z160" s="252"/>
      <c r="AA160" s="254"/>
      <c r="AB160" s="251"/>
      <c r="AC160" s="250"/>
      <c r="AD160" s="240">
        <f t="shared" si="6"/>
        <v>0</v>
      </c>
      <c r="AE160" s="240">
        <f>Sales!AD162</f>
        <v>0</v>
      </c>
      <c r="AF160" s="240"/>
      <c r="AH160" s="279">
        <f t="shared" si="7"/>
        <v>0</v>
      </c>
    </row>
    <row r="161" spans="1:34" ht="19.149999999999999" hidden="1" customHeight="1" thickBot="1" x14ac:dyDescent="0.25">
      <c r="A161" s="241"/>
      <c r="B161" s="242">
        <v>0</v>
      </c>
      <c r="C161" s="243"/>
      <c r="D161" s="244"/>
      <c r="E161" s="245"/>
      <c r="F161" s="325"/>
      <c r="G161" s="246"/>
      <c r="H161" s="248"/>
      <c r="I161" s="247"/>
      <c r="J161" s="303"/>
      <c r="K161" s="253"/>
      <c r="L161" s="246"/>
      <c r="M161" s="251"/>
      <c r="N161" s="246"/>
      <c r="O161" s="254"/>
      <c r="P161" s="251"/>
      <c r="Q161" s="254"/>
      <c r="R161" s="246"/>
      <c r="S161" s="249"/>
      <c r="T161" s="251"/>
      <c r="U161" s="254"/>
      <c r="V161" s="250"/>
      <c r="W161" s="254"/>
      <c r="X161" s="251"/>
      <c r="Y161" s="249"/>
      <c r="Z161" s="252"/>
      <c r="AA161" s="254"/>
      <c r="AB161" s="251"/>
      <c r="AC161" s="250"/>
      <c r="AD161" s="240">
        <f t="shared" si="6"/>
        <v>0</v>
      </c>
      <c r="AE161" s="240">
        <f>Sales!AD163</f>
        <v>0</v>
      </c>
      <c r="AF161" s="240"/>
      <c r="AH161" s="279">
        <f t="shared" si="7"/>
        <v>0</v>
      </c>
    </row>
    <row r="162" spans="1:34" ht="19.149999999999999" hidden="1" customHeight="1" thickBot="1" x14ac:dyDescent="0.25">
      <c r="A162" s="241"/>
      <c r="B162" s="242">
        <v>0</v>
      </c>
      <c r="C162" s="243"/>
      <c r="D162" s="244"/>
      <c r="E162" s="245"/>
      <c r="F162" s="325"/>
      <c r="G162" s="246"/>
      <c r="H162" s="248"/>
      <c r="I162" s="247"/>
      <c r="J162" s="303"/>
      <c r="K162" s="253"/>
      <c r="L162" s="246"/>
      <c r="M162" s="251"/>
      <c r="N162" s="246"/>
      <c r="O162" s="254"/>
      <c r="P162" s="251"/>
      <c r="Q162" s="254"/>
      <c r="R162" s="246"/>
      <c r="S162" s="249"/>
      <c r="T162" s="251"/>
      <c r="U162" s="254"/>
      <c r="V162" s="250"/>
      <c r="W162" s="254"/>
      <c r="X162" s="251"/>
      <c r="Y162" s="249"/>
      <c r="Z162" s="252"/>
      <c r="AA162" s="254"/>
      <c r="AB162" s="251"/>
      <c r="AC162" s="250"/>
      <c r="AD162" s="240">
        <f t="shared" si="6"/>
        <v>0</v>
      </c>
      <c r="AE162" s="240">
        <f>Sales!AD164</f>
        <v>0</v>
      </c>
      <c r="AF162" s="240"/>
      <c r="AH162" s="279">
        <f t="shared" si="7"/>
        <v>0</v>
      </c>
    </row>
    <row r="163" spans="1:34" ht="19.149999999999999" hidden="1" customHeight="1" thickBot="1" x14ac:dyDescent="0.25">
      <c r="A163" s="241"/>
      <c r="B163" s="242">
        <v>0</v>
      </c>
      <c r="C163" s="243"/>
      <c r="D163" s="244"/>
      <c r="E163" s="245"/>
      <c r="F163" s="325"/>
      <c r="G163" s="246"/>
      <c r="H163" s="248"/>
      <c r="I163" s="247"/>
      <c r="J163" s="303"/>
      <c r="K163" s="253"/>
      <c r="L163" s="246"/>
      <c r="M163" s="251"/>
      <c r="N163" s="246"/>
      <c r="O163" s="254"/>
      <c r="P163" s="251"/>
      <c r="Q163" s="254"/>
      <c r="R163" s="246"/>
      <c r="S163" s="249"/>
      <c r="T163" s="251"/>
      <c r="U163" s="254"/>
      <c r="V163" s="250"/>
      <c r="W163" s="254"/>
      <c r="X163" s="251"/>
      <c r="Y163" s="249"/>
      <c r="Z163" s="252"/>
      <c r="AA163" s="254"/>
      <c r="AB163" s="251"/>
      <c r="AC163" s="250"/>
      <c r="AD163" s="240">
        <f t="shared" si="6"/>
        <v>0</v>
      </c>
      <c r="AE163" s="240">
        <f>Sales!AD165</f>
        <v>0</v>
      </c>
      <c r="AF163" s="240"/>
      <c r="AH163" s="279">
        <f t="shared" si="7"/>
        <v>0</v>
      </c>
    </row>
    <row r="164" spans="1:34" ht="19.149999999999999" hidden="1" customHeight="1" thickBot="1" x14ac:dyDescent="0.25">
      <c r="A164" s="241"/>
      <c r="B164" s="242">
        <v>0</v>
      </c>
      <c r="C164" s="243"/>
      <c r="D164" s="244"/>
      <c r="E164" s="245"/>
      <c r="F164" s="325"/>
      <c r="G164" s="246"/>
      <c r="H164" s="248"/>
      <c r="I164" s="247"/>
      <c r="J164" s="303"/>
      <c r="K164" s="253"/>
      <c r="L164" s="246"/>
      <c r="M164" s="251"/>
      <c r="N164" s="246"/>
      <c r="O164" s="254"/>
      <c r="P164" s="251"/>
      <c r="Q164" s="254"/>
      <c r="R164" s="246"/>
      <c r="S164" s="249"/>
      <c r="T164" s="251"/>
      <c r="U164" s="254"/>
      <c r="V164" s="250"/>
      <c r="W164" s="254"/>
      <c r="X164" s="251"/>
      <c r="Y164" s="249"/>
      <c r="Z164" s="252"/>
      <c r="AA164" s="254"/>
      <c r="AB164" s="251"/>
      <c r="AC164" s="250"/>
      <c r="AD164" s="240">
        <f t="shared" si="6"/>
        <v>0</v>
      </c>
      <c r="AE164" s="240">
        <f>Sales!AD166</f>
        <v>0</v>
      </c>
      <c r="AF164" s="240"/>
      <c r="AH164" s="279">
        <f t="shared" si="7"/>
        <v>0</v>
      </c>
    </row>
    <row r="165" spans="1:34" ht="19.149999999999999" hidden="1" customHeight="1" thickBot="1" x14ac:dyDescent="0.25">
      <c r="A165" s="241"/>
      <c r="B165" s="242">
        <v>0</v>
      </c>
      <c r="C165" s="243"/>
      <c r="D165" s="244"/>
      <c r="E165" s="245"/>
      <c r="F165" s="325"/>
      <c r="G165" s="246"/>
      <c r="H165" s="248"/>
      <c r="I165" s="247"/>
      <c r="J165" s="303"/>
      <c r="K165" s="253"/>
      <c r="L165" s="246"/>
      <c r="M165" s="251"/>
      <c r="N165" s="246"/>
      <c r="O165" s="254"/>
      <c r="P165" s="251"/>
      <c r="Q165" s="254"/>
      <c r="R165" s="246"/>
      <c r="S165" s="249"/>
      <c r="T165" s="251"/>
      <c r="U165" s="254"/>
      <c r="V165" s="250"/>
      <c r="W165" s="254"/>
      <c r="X165" s="251"/>
      <c r="Y165" s="249"/>
      <c r="Z165" s="252"/>
      <c r="AA165" s="254"/>
      <c r="AB165" s="251"/>
      <c r="AC165" s="250"/>
      <c r="AD165" s="240">
        <f t="shared" si="6"/>
        <v>0</v>
      </c>
      <c r="AE165" s="240">
        <f>Sales!AD167</f>
        <v>0</v>
      </c>
      <c r="AF165" s="240"/>
      <c r="AH165" s="279">
        <f t="shared" si="7"/>
        <v>0</v>
      </c>
    </row>
    <row r="166" spans="1:34" ht="19.149999999999999" hidden="1" customHeight="1" thickBot="1" x14ac:dyDescent="0.25">
      <c r="A166" s="241"/>
      <c r="B166" s="242">
        <v>0</v>
      </c>
      <c r="C166" s="243"/>
      <c r="D166" s="244"/>
      <c r="E166" s="245"/>
      <c r="F166" s="325"/>
      <c r="G166" s="246"/>
      <c r="H166" s="248"/>
      <c r="I166" s="247"/>
      <c r="J166" s="303"/>
      <c r="K166" s="253"/>
      <c r="L166" s="246"/>
      <c r="M166" s="251"/>
      <c r="N166" s="246"/>
      <c r="O166" s="254"/>
      <c r="P166" s="251"/>
      <c r="Q166" s="254"/>
      <c r="R166" s="246"/>
      <c r="S166" s="249"/>
      <c r="T166" s="251"/>
      <c r="U166" s="254"/>
      <c r="V166" s="250"/>
      <c r="W166" s="254"/>
      <c r="X166" s="251"/>
      <c r="Y166" s="249"/>
      <c r="Z166" s="252"/>
      <c r="AA166" s="254"/>
      <c r="AB166" s="251"/>
      <c r="AC166" s="250"/>
      <c r="AD166" s="240">
        <f t="shared" si="6"/>
        <v>0</v>
      </c>
      <c r="AE166" s="240">
        <f>Sales!AD168</f>
        <v>0</v>
      </c>
      <c r="AF166" s="240"/>
      <c r="AH166" s="279">
        <f t="shared" si="7"/>
        <v>0</v>
      </c>
    </row>
    <row r="167" spans="1:34" ht="19.149999999999999" hidden="1" customHeight="1" thickBot="1" x14ac:dyDescent="0.25">
      <c r="A167" s="241"/>
      <c r="B167" s="242">
        <v>0</v>
      </c>
      <c r="C167" s="243"/>
      <c r="D167" s="244"/>
      <c r="E167" s="245"/>
      <c r="F167" s="325"/>
      <c r="G167" s="246"/>
      <c r="H167" s="248"/>
      <c r="I167" s="247"/>
      <c r="J167" s="303"/>
      <c r="K167" s="253"/>
      <c r="L167" s="246"/>
      <c r="M167" s="251"/>
      <c r="N167" s="246"/>
      <c r="O167" s="254"/>
      <c r="P167" s="251"/>
      <c r="Q167" s="254"/>
      <c r="R167" s="246"/>
      <c r="S167" s="249"/>
      <c r="T167" s="251"/>
      <c r="U167" s="254"/>
      <c r="V167" s="250"/>
      <c r="W167" s="254"/>
      <c r="X167" s="251"/>
      <c r="Y167" s="249"/>
      <c r="Z167" s="252"/>
      <c r="AA167" s="254"/>
      <c r="AB167" s="251"/>
      <c r="AC167" s="250"/>
      <c r="AD167" s="240">
        <f t="shared" si="6"/>
        <v>0</v>
      </c>
      <c r="AE167" s="240">
        <f>Sales!AD169</f>
        <v>0</v>
      </c>
      <c r="AF167" s="240"/>
      <c r="AH167" s="279">
        <f t="shared" si="7"/>
        <v>0</v>
      </c>
    </row>
    <row r="168" spans="1:34" ht="19.149999999999999" hidden="1" customHeight="1" thickBot="1" x14ac:dyDescent="0.25">
      <c r="A168" s="241"/>
      <c r="B168" s="242">
        <v>0</v>
      </c>
      <c r="C168" s="243"/>
      <c r="D168" s="244"/>
      <c r="E168" s="245"/>
      <c r="F168" s="325"/>
      <c r="G168" s="246"/>
      <c r="H168" s="248"/>
      <c r="I168" s="247"/>
      <c r="J168" s="303"/>
      <c r="K168" s="253"/>
      <c r="L168" s="246"/>
      <c r="M168" s="251"/>
      <c r="N168" s="246"/>
      <c r="O168" s="254"/>
      <c r="P168" s="251"/>
      <c r="Q168" s="254"/>
      <c r="R168" s="246"/>
      <c r="S168" s="249"/>
      <c r="T168" s="251"/>
      <c r="U168" s="254"/>
      <c r="V168" s="250"/>
      <c r="W168" s="254"/>
      <c r="X168" s="251"/>
      <c r="Y168" s="249"/>
      <c r="Z168" s="252"/>
      <c r="AA168" s="254"/>
      <c r="AB168" s="251"/>
      <c r="AC168" s="250"/>
      <c r="AD168" s="240">
        <f t="shared" si="6"/>
        <v>0</v>
      </c>
      <c r="AE168" s="240">
        <f>Sales!AD170</f>
        <v>0</v>
      </c>
      <c r="AF168" s="240"/>
      <c r="AH168" s="279">
        <f t="shared" si="7"/>
        <v>0</v>
      </c>
    </row>
    <row r="169" spans="1:34" ht="19.149999999999999" hidden="1" customHeight="1" thickBot="1" x14ac:dyDescent="0.25">
      <c r="A169" s="241"/>
      <c r="B169" s="242">
        <v>0</v>
      </c>
      <c r="C169" s="243"/>
      <c r="D169" s="244"/>
      <c r="E169" s="245"/>
      <c r="F169" s="325"/>
      <c r="G169" s="246"/>
      <c r="H169" s="248"/>
      <c r="I169" s="247"/>
      <c r="J169" s="303"/>
      <c r="K169" s="253"/>
      <c r="L169" s="246"/>
      <c r="M169" s="251"/>
      <c r="N169" s="246"/>
      <c r="O169" s="254"/>
      <c r="P169" s="251"/>
      <c r="Q169" s="254"/>
      <c r="R169" s="246"/>
      <c r="S169" s="249"/>
      <c r="T169" s="251"/>
      <c r="U169" s="254"/>
      <c r="V169" s="250"/>
      <c r="W169" s="254"/>
      <c r="X169" s="251"/>
      <c r="Y169" s="249"/>
      <c r="Z169" s="252"/>
      <c r="AA169" s="254"/>
      <c r="AB169" s="251"/>
      <c r="AC169" s="250"/>
      <c r="AD169" s="240">
        <f t="shared" si="6"/>
        <v>0</v>
      </c>
      <c r="AE169" s="240">
        <f>Sales!AD171</f>
        <v>0</v>
      </c>
      <c r="AF169" s="240"/>
      <c r="AH169" s="279">
        <f t="shared" si="7"/>
        <v>0</v>
      </c>
    </row>
    <row r="170" spans="1:34" ht="19.149999999999999" hidden="1" customHeight="1" thickBot="1" x14ac:dyDescent="0.25">
      <c r="A170" s="241"/>
      <c r="B170" s="242">
        <v>0</v>
      </c>
      <c r="C170" s="243"/>
      <c r="D170" s="244"/>
      <c r="E170" s="245"/>
      <c r="F170" s="325"/>
      <c r="G170" s="246"/>
      <c r="H170" s="248"/>
      <c r="I170" s="247"/>
      <c r="J170" s="303"/>
      <c r="K170" s="253"/>
      <c r="L170" s="246"/>
      <c r="M170" s="251"/>
      <c r="N170" s="246"/>
      <c r="O170" s="254"/>
      <c r="P170" s="251"/>
      <c r="Q170" s="254"/>
      <c r="R170" s="246"/>
      <c r="S170" s="249"/>
      <c r="T170" s="251"/>
      <c r="U170" s="254"/>
      <c r="V170" s="250"/>
      <c r="W170" s="254"/>
      <c r="X170" s="251"/>
      <c r="Y170" s="249"/>
      <c r="Z170" s="252"/>
      <c r="AA170" s="254"/>
      <c r="AB170" s="251"/>
      <c r="AC170" s="250"/>
      <c r="AD170" s="240">
        <f t="shared" si="6"/>
        <v>0</v>
      </c>
      <c r="AE170" s="240">
        <f>Sales!AD172</f>
        <v>0</v>
      </c>
      <c r="AF170" s="240"/>
      <c r="AH170" s="279">
        <f t="shared" si="7"/>
        <v>0</v>
      </c>
    </row>
    <row r="171" spans="1:34" ht="19.149999999999999" hidden="1" customHeight="1" thickBot="1" x14ac:dyDescent="0.25">
      <c r="A171" s="241"/>
      <c r="B171" s="242">
        <v>0</v>
      </c>
      <c r="C171" s="243"/>
      <c r="D171" s="244"/>
      <c r="E171" s="245"/>
      <c r="F171" s="325"/>
      <c r="G171" s="246"/>
      <c r="H171" s="248"/>
      <c r="I171" s="247"/>
      <c r="J171" s="303"/>
      <c r="K171" s="253"/>
      <c r="L171" s="246"/>
      <c r="M171" s="251"/>
      <c r="N171" s="246"/>
      <c r="O171" s="254"/>
      <c r="P171" s="251"/>
      <c r="Q171" s="254"/>
      <c r="R171" s="246"/>
      <c r="S171" s="249"/>
      <c r="T171" s="251"/>
      <c r="U171" s="254"/>
      <c r="V171" s="250"/>
      <c r="W171" s="254"/>
      <c r="X171" s="251"/>
      <c r="Y171" s="249"/>
      <c r="Z171" s="252"/>
      <c r="AA171" s="254"/>
      <c r="AB171" s="251"/>
      <c r="AC171" s="250"/>
      <c r="AD171" s="240">
        <f t="shared" si="6"/>
        <v>0</v>
      </c>
      <c r="AE171" s="240">
        <f>Sales!AD173</f>
        <v>0</v>
      </c>
      <c r="AF171" s="240"/>
      <c r="AH171" s="279">
        <f t="shared" si="7"/>
        <v>0</v>
      </c>
    </row>
    <row r="172" spans="1:34" ht="19.149999999999999" hidden="1" customHeight="1" thickBot="1" x14ac:dyDescent="0.25">
      <c r="A172" s="241"/>
      <c r="B172" s="242">
        <v>0</v>
      </c>
      <c r="C172" s="243"/>
      <c r="D172" s="244"/>
      <c r="E172" s="245"/>
      <c r="F172" s="325"/>
      <c r="G172" s="246"/>
      <c r="H172" s="248"/>
      <c r="I172" s="247"/>
      <c r="J172" s="303"/>
      <c r="K172" s="253"/>
      <c r="L172" s="246"/>
      <c r="M172" s="251"/>
      <c r="N172" s="246"/>
      <c r="O172" s="254"/>
      <c r="P172" s="251"/>
      <c r="Q172" s="254"/>
      <c r="R172" s="246"/>
      <c r="S172" s="249"/>
      <c r="T172" s="251"/>
      <c r="U172" s="254"/>
      <c r="V172" s="250"/>
      <c r="W172" s="254"/>
      <c r="X172" s="251"/>
      <c r="Y172" s="249"/>
      <c r="Z172" s="252"/>
      <c r="AA172" s="254"/>
      <c r="AB172" s="251"/>
      <c r="AC172" s="250"/>
      <c r="AD172" s="240">
        <f t="shared" si="6"/>
        <v>0</v>
      </c>
      <c r="AE172" s="240">
        <f>Sales!AD174</f>
        <v>0</v>
      </c>
      <c r="AF172" s="240"/>
      <c r="AH172" s="279">
        <f t="shared" si="7"/>
        <v>0</v>
      </c>
    </row>
    <row r="173" spans="1:34" ht="19.149999999999999" hidden="1" customHeight="1" thickBot="1" x14ac:dyDescent="0.25">
      <c r="A173" s="241"/>
      <c r="B173" s="242">
        <v>0</v>
      </c>
      <c r="C173" s="243"/>
      <c r="D173" s="244"/>
      <c r="E173" s="245"/>
      <c r="F173" s="325"/>
      <c r="G173" s="246"/>
      <c r="H173" s="248"/>
      <c r="I173" s="247"/>
      <c r="J173" s="303"/>
      <c r="K173" s="253"/>
      <c r="L173" s="246"/>
      <c r="M173" s="251"/>
      <c r="N173" s="246"/>
      <c r="O173" s="254"/>
      <c r="P173" s="251"/>
      <c r="Q173" s="254"/>
      <c r="R173" s="246"/>
      <c r="S173" s="249"/>
      <c r="T173" s="251"/>
      <c r="U173" s="254"/>
      <c r="V173" s="250"/>
      <c r="W173" s="254"/>
      <c r="X173" s="251"/>
      <c r="Y173" s="249"/>
      <c r="Z173" s="252"/>
      <c r="AA173" s="254"/>
      <c r="AB173" s="251"/>
      <c r="AC173" s="250"/>
      <c r="AD173" s="240">
        <f t="shared" si="6"/>
        <v>0</v>
      </c>
      <c r="AE173" s="240">
        <f>Sales!AD175</f>
        <v>0</v>
      </c>
      <c r="AF173" s="240"/>
      <c r="AH173" s="279">
        <f t="shared" si="7"/>
        <v>0</v>
      </c>
    </row>
    <row r="174" spans="1:34" ht="19.149999999999999" hidden="1" customHeight="1" thickBot="1" x14ac:dyDescent="0.25">
      <c r="A174" s="241"/>
      <c r="B174" s="242">
        <v>0</v>
      </c>
      <c r="C174" s="243"/>
      <c r="D174" s="244"/>
      <c r="E174" s="245"/>
      <c r="F174" s="325"/>
      <c r="G174" s="246"/>
      <c r="H174" s="248"/>
      <c r="I174" s="247"/>
      <c r="J174" s="303"/>
      <c r="K174" s="253"/>
      <c r="L174" s="246"/>
      <c r="M174" s="251"/>
      <c r="N174" s="246"/>
      <c r="O174" s="254"/>
      <c r="P174" s="251"/>
      <c r="Q174" s="254"/>
      <c r="R174" s="246"/>
      <c r="S174" s="249"/>
      <c r="T174" s="251"/>
      <c r="U174" s="254"/>
      <c r="V174" s="250"/>
      <c r="W174" s="254"/>
      <c r="X174" s="251"/>
      <c r="Y174" s="249"/>
      <c r="Z174" s="252"/>
      <c r="AA174" s="254"/>
      <c r="AB174" s="251"/>
      <c r="AC174" s="250"/>
      <c r="AD174" s="240">
        <f t="shared" si="6"/>
        <v>0</v>
      </c>
      <c r="AE174" s="240">
        <f>Sales!AD176</f>
        <v>0</v>
      </c>
      <c r="AF174" s="240"/>
      <c r="AH174" s="279">
        <f t="shared" si="7"/>
        <v>0</v>
      </c>
    </row>
    <row r="175" spans="1:34" ht="19.149999999999999" hidden="1" customHeight="1" thickBot="1" x14ac:dyDescent="0.25">
      <c r="A175" s="241"/>
      <c r="B175" s="242">
        <v>0</v>
      </c>
      <c r="C175" s="243"/>
      <c r="D175" s="244"/>
      <c r="E175" s="245"/>
      <c r="F175" s="325"/>
      <c r="G175" s="246"/>
      <c r="H175" s="248"/>
      <c r="I175" s="247"/>
      <c r="J175" s="303"/>
      <c r="K175" s="253"/>
      <c r="L175" s="246"/>
      <c r="M175" s="251"/>
      <c r="N175" s="246"/>
      <c r="O175" s="254"/>
      <c r="P175" s="251"/>
      <c r="Q175" s="254"/>
      <c r="R175" s="246"/>
      <c r="S175" s="249"/>
      <c r="T175" s="251"/>
      <c r="U175" s="254"/>
      <c r="V175" s="250"/>
      <c r="W175" s="254"/>
      <c r="X175" s="251"/>
      <c r="Y175" s="249"/>
      <c r="Z175" s="252"/>
      <c r="AA175" s="254"/>
      <c r="AB175" s="251"/>
      <c r="AC175" s="250"/>
      <c r="AD175" s="240">
        <f t="shared" si="6"/>
        <v>0</v>
      </c>
      <c r="AE175" s="240">
        <f>Sales!AD177</f>
        <v>0</v>
      </c>
      <c r="AF175" s="240"/>
      <c r="AH175" s="279">
        <f t="shared" si="7"/>
        <v>0</v>
      </c>
    </row>
    <row r="176" spans="1:34" ht="19.149999999999999" hidden="1" customHeight="1" thickBot="1" x14ac:dyDescent="0.25">
      <c r="A176" s="241"/>
      <c r="B176" s="242">
        <v>0</v>
      </c>
      <c r="C176" s="243"/>
      <c r="D176" s="244"/>
      <c r="E176" s="245"/>
      <c r="F176" s="325"/>
      <c r="G176" s="246"/>
      <c r="H176" s="248"/>
      <c r="I176" s="247"/>
      <c r="J176" s="303"/>
      <c r="K176" s="253"/>
      <c r="L176" s="246"/>
      <c r="M176" s="251"/>
      <c r="N176" s="246"/>
      <c r="O176" s="254"/>
      <c r="P176" s="251"/>
      <c r="Q176" s="254"/>
      <c r="R176" s="246"/>
      <c r="S176" s="249"/>
      <c r="T176" s="251"/>
      <c r="U176" s="254"/>
      <c r="V176" s="250"/>
      <c r="W176" s="254"/>
      <c r="X176" s="251"/>
      <c r="Y176" s="249"/>
      <c r="Z176" s="252"/>
      <c r="AA176" s="254"/>
      <c r="AB176" s="251"/>
      <c r="AC176" s="250"/>
      <c r="AD176" s="240">
        <f t="shared" si="6"/>
        <v>0</v>
      </c>
      <c r="AE176" s="240">
        <f>Sales!AD178</f>
        <v>0</v>
      </c>
      <c r="AF176" s="240"/>
      <c r="AH176" s="279">
        <f t="shared" si="7"/>
        <v>0</v>
      </c>
    </row>
    <row r="177" spans="1:34" ht="19.149999999999999" hidden="1" customHeight="1" thickBot="1" x14ac:dyDescent="0.25">
      <c r="A177" s="241"/>
      <c r="B177" s="242">
        <v>0</v>
      </c>
      <c r="C177" s="243"/>
      <c r="D177" s="244"/>
      <c r="E177" s="245"/>
      <c r="F177" s="325"/>
      <c r="G177" s="246"/>
      <c r="H177" s="248"/>
      <c r="I177" s="247"/>
      <c r="J177" s="303"/>
      <c r="K177" s="253"/>
      <c r="L177" s="246"/>
      <c r="M177" s="251"/>
      <c r="N177" s="246"/>
      <c r="O177" s="254"/>
      <c r="P177" s="251"/>
      <c r="Q177" s="254"/>
      <c r="R177" s="246"/>
      <c r="S177" s="249"/>
      <c r="T177" s="251"/>
      <c r="U177" s="254"/>
      <c r="V177" s="250"/>
      <c r="W177" s="254"/>
      <c r="X177" s="251"/>
      <c r="Y177" s="249"/>
      <c r="Z177" s="252"/>
      <c r="AA177" s="254"/>
      <c r="AB177" s="251"/>
      <c r="AC177" s="250"/>
      <c r="AD177" s="240">
        <f t="shared" si="6"/>
        <v>0</v>
      </c>
      <c r="AE177" s="240">
        <f>Sales!AD179</f>
        <v>0</v>
      </c>
      <c r="AF177" s="240"/>
      <c r="AH177" s="279">
        <f t="shared" si="7"/>
        <v>0</v>
      </c>
    </row>
    <row r="178" spans="1:34" ht="19.149999999999999" hidden="1" customHeight="1" thickBot="1" x14ac:dyDescent="0.25">
      <c r="A178" s="241"/>
      <c r="B178" s="242">
        <v>0</v>
      </c>
      <c r="C178" s="243"/>
      <c r="D178" s="244"/>
      <c r="E178" s="245"/>
      <c r="F178" s="325"/>
      <c r="G178" s="246"/>
      <c r="H178" s="248"/>
      <c r="I178" s="247"/>
      <c r="J178" s="303"/>
      <c r="K178" s="253"/>
      <c r="L178" s="246"/>
      <c r="M178" s="251"/>
      <c r="N178" s="246"/>
      <c r="O178" s="254"/>
      <c r="P178" s="251"/>
      <c r="Q178" s="254"/>
      <c r="R178" s="246"/>
      <c r="S178" s="249"/>
      <c r="T178" s="251"/>
      <c r="U178" s="254"/>
      <c r="V178" s="250"/>
      <c r="W178" s="254"/>
      <c r="X178" s="251"/>
      <c r="Y178" s="249"/>
      <c r="Z178" s="252"/>
      <c r="AA178" s="254"/>
      <c r="AB178" s="251"/>
      <c r="AC178" s="250"/>
      <c r="AD178" s="240">
        <f t="shared" si="6"/>
        <v>0</v>
      </c>
      <c r="AE178" s="240">
        <f>Sales!AD180</f>
        <v>0</v>
      </c>
      <c r="AF178" s="240"/>
      <c r="AH178" s="279">
        <f t="shared" si="7"/>
        <v>0</v>
      </c>
    </row>
    <row r="179" spans="1:34" ht="19.149999999999999" hidden="1" customHeight="1" thickBot="1" x14ac:dyDescent="0.25">
      <c r="A179" s="241"/>
      <c r="B179" s="242">
        <v>0</v>
      </c>
      <c r="C179" s="243"/>
      <c r="D179" s="244"/>
      <c r="E179" s="245"/>
      <c r="F179" s="325"/>
      <c r="G179" s="246"/>
      <c r="H179" s="248"/>
      <c r="I179" s="247"/>
      <c r="J179" s="303"/>
      <c r="K179" s="253"/>
      <c r="L179" s="246"/>
      <c r="M179" s="251"/>
      <c r="N179" s="246"/>
      <c r="O179" s="254"/>
      <c r="P179" s="251"/>
      <c r="Q179" s="254"/>
      <c r="R179" s="246"/>
      <c r="S179" s="249"/>
      <c r="T179" s="251"/>
      <c r="U179" s="254"/>
      <c r="V179" s="250"/>
      <c r="W179" s="254"/>
      <c r="X179" s="251"/>
      <c r="Y179" s="249"/>
      <c r="Z179" s="252"/>
      <c r="AA179" s="254"/>
      <c r="AB179" s="251"/>
      <c r="AC179" s="250"/>
      <c r="AD179" s="240">
        <f t="shared" si="6"/>
        <v>0</v>
      </c>
      <c r="AE179" s="240">
        <f>Sales!AD181</f>
        <v>0</v>
      </c>
      <c r="AF179" s="240"/>
      <c r="AH179" s="279">
        <f t="shared" si="7"/>
        <v>0</v>
      </c>
    </row>
    <row r="180" spans="1:34" ht="19.149999999999999" hidden="1" customHeight="1" thickBot="1" x14ac:dyDescent="0.25">
      <c r="A180" s="241"/>
      <c r="B180" s="242">
        <v>0</v>
      </c>
      <c r="C180" s="243"/>
      <c r="D180" s="244"/>
      <c r="E180" s="245"/>
      <c r="F180" s="325"/>
      <c r="G180" s="246"/>
      <c r="H180" s="248"/>
      <c r="I180" s="247"/>
      <c r="J180" s="303"/>
      <c r="K180" s="253"/>
      <c r="L180" s="246"/>
      <c r="M180" s="251"/>
      <c r="N180" s="246"/>
      <c r="O180" s="254"/>
      <c r="P180" s="251"/>
      <c r="Q180" s="254"/>
      <c r="R180" s="246"/>
      <c r="S180" s="249"/>
      <c r="T180" s="251"/>
      <c r="U180" s="254"/>
      <c r="V180" s="250"/>
      <c r="W180" s="254"/>
      <c r="X180" s="251"/>
      <c r="Y180" s="249"/>
      <c r="Z180" s="252"/>
      <c r="AA180" s="254"/>
      <c r="AB180" s="251"/>
      <c r="AC180" s="250"/>
      <c r="AD180" s="240">
        <f t="shared" si="6"/>
        <v>0</v>
      </c>
      <c r="AE180" s="240">
        <f>Sales!AD182</f>
        <v>0</v>
      </c>
      <c r="AF180" s="240"/>
      <c r="AH180" s="279">
        <f t="shared" si="7"/>
        <v>0</v>
      </c>
    </row>
    <row r="181" spans="1:34" ht="19.149999999999999" hidden="1" customHeight="1" thickBot="1" x14ac:dyDescent="0.25">
      <c r="A181" s="241"/>
      <c r="B181" s="242">
        <v>0</v>
      </c>
      <c r="C181" s="243"/>
      <c r="D181" s="244"/>
      <c r="E181" s="245"/>
      <c r="F181" s="325"/>
      <c r="G181" s="246"/>
      <c r="H181" s="248"/>
      <c r="I181" s="247"/>
      <c r="J181" s="303"/>
      <c r="K181" s="253"/>
      <c r="L181" s="246"/>
      <c r="M181" s="251"/>
      <c r="N181" s="246"/>
      <c r="O181" s="254"/>
      <c r="P181" s="251"/>
      <c r="Q181" s="254"/>
      <c r="R181" s="246"/>
      <c r="S181" s="249"/>
      <c r="T181" s="251"/>
      <c r="U181" s="254"/>
      <c r="V181" s="250"/>
      <c r="W181" s="254"/>
      <c r="X181" s="251"/>
      <c r="Y181" s="249"/>
      <c r="Z181" s="252"/>
      <c r="AA181" s="254"/>
      <c r="AB181" s="251"/>
      <c r="AC181" s="250"/>
      <c r="AD181" s="240">
        <f t="shared" si="6"/>
        <v>0</v>
      </c>
      <c r="AE181" s="240">
        <f>Sales!AD183</f>
        <v>0</v>
      </c>
      <c r="AF181" s="240"/>
      <c r="AH181" s="279">
        <f t="shared" si="7"/>
        <v>0</v>
      </c>
    </row>
    <row r="182" spans="1:34" ht="19.149999999999999" hidden="1" customHeight="1" thickBot="1" x14ac:dyDescent="0.25">
      <c r="A182" s="241"/>
      <c r="B182" s="242">
        <v>0</v>
      </c>
      <c r="C182" s="243"/>
      <c r="D182" s="244"/>
      <c r="E182" s="245"/>
      <c r="F182" s="325"/>
      <c r="G182" s="246"/>
      <c r="H182" s="248"/>
      <c r="I182" s="247"/>
      <c r="J182" s="303"/>
      <c r="K182" s="253"/>
      <c r="L182" s="246"/>
      <c r="M182" s="251"/>
      <c r="N182" s="246"/>
      <c r="O182" s="254"/>
      <c r="P182" s="251"/>
      <c r="Q182" s="254"/>
      <c r="R182" s="246"/>
      <c r="S182" s="249"/>
      <c r="T182" s="251"/>
      <c r="U182" s="254"/>
      <c r="V182" s="250"/>
      <c r="W182" s="254"/>
      <c r="X182" s="251"/>
      <c r="Y182" s="249"/>
      <c r="Z182" s="252"/>
      <c r="AA182" s="254"/>
      <c r="AB182" s="251"/>
      <c r="AC182" s="250"/>
      <c r="AD182" s="240">
        <f t="shared" si="6"/>
        <v>0</v>
      </c>
      <c r="AE182" s="240">
        <f>Sales!AD184</f>
        <v>0</v>
      </c>
      <c r="AF182" s="240"/>
      <c r="AH182" s="279">
        <f t="shared" si="7"/>
        <v>0</v>
      </c>
    </row>
    <row r="183" spans="1:34" ht="19.149999999999999" hidden="1" customHeight="1" thickBot="1" x14ac:dyDescent="0.25">
      <c r="A183" s="241"/>
      <c r="B183" s="242">
        <v>0</v>
      </c>
      <c r="C183" s="243"/>
      <c r="D183" s="244"/>
      <c r="E183" s="245"/>
      <c r="F183" s="325"/>
      <c r="G183" s="246"/>
      <c r="H183" s="248"/>
      <c r="I183" s="247"/>
      <c r="J183" s="303"/>
      <c r="K183" s="253"/>
      <c r="L183" s="246"/>
      <c r="M183" s="251"/>
      <c r="N183" s="246"/>
      <c r="O183" s="254"/>
      <c r="P183" s="251"/>
      <c r="Q183" s="254"/>
      <c r="R183" s="246"/>
      <c r="S183" s="249"/>
      <c r="T183" s="251"/>
      <c r="U183" s="254"/>
      <c r="V183" s="250"/>
      <c r="W183" s="254"/>
      <c r="X183" s="251"/>
      <c r="Y183" s="249"/>
      <c r="Z183" s="252"/>
      <c r="AA183" s="254"/>
      <c r="AB183" s="251"/>
      <c r="AC183" s="250"/>
      <c r="AD183" s="240">
        <f t="shared" si="6"/>
        <v>0</v>
      </c>
      <c r="AE183" s="240">
        <f>Sales!AD185</f>
        <v>0</v>
      </c>
      <c r="AF183" s="240"/>
      <c r="AH183" s="279">
        <f t="shared" si="7"/>
        <v>0</v>
      </c>
    </row>
    <row r="184" spans="1:34" ht="19.149999999999999" hidden="1" customHeight="1" thickBot="1" x14ac:dyDescent="0.25">
      <c r="A184" s="241"/>
      <c r="B184" s="242">
        <v>0</v>
      </c>
      <c r="C184" s="243"/>
      <c r="D184" s="244"/>
      <c r="E184" s="245"/>
      <c r="F184" s="325"/>
      <c r="G184" s="246"/>
      <c r="H184" s="248"/>
      <c r="I184" s="247"/>
      <c r="J184" s="303"/>
      <c r="K184" s="253"/>
      <c r="L184" s="246"/>
      <c r="M184" s="251"/>
      <c r="N184" s="246"/>
      <c r="O184" s="254"/>
      <c r="P184" s="251"/>
      <c r="Q184" s="254"/>
      <c r="R184" s="246"/>
      <c r="S184" s="249"/>
      <c r="T184" s="251"/>
      <c r="U184" s="254"/>
      <c r="V184" s="250"/>
      <c r="W184" s="254"/>
      <c r="X184" s="251"/>
      <c r="Y184" s="249"/>
      <c r="Z184" s="252"/>
      <c r="AA184" s="254"/>
      <c r="AB184" s="251"/>
      <c r="AC184" s="250"/>
      <c r="AD184" s="240">
        <f t="shared" si="6"/>
        <v>0</v>
      </c>
      <c r="AE184" s="240">
        <f>Sales!AD186</f>
        <v>0</v>
      </c>
      <c r="AF184" s="240"/>
      <c r="AH184" s="279">
        <f t="shared" si="7"/>
        <v>0</v>
      </c>
    </row>
    <row r="185" spans="1:34" ht="19.149999999999999" hidden="1" customHeight="1" thickBot="1" x14ac:dyDescent="0.25">
      <c r="A185" s="241"/>
      <c r="B185" s="242">
        <v>0</v>
      </c>
      <c r="C185" s="243"/>
      <c r="D185" s="244"/>
      <c r="E185" s="245"/>
      <c r="F185" s="325"/>
      <c r="G185" s="246"/>
      <c r="H185" s="248"/>
      <c r="I185" s="247"/>
      <c r="J185" s="303"/>
      <c r="K185" s="253"/>
      <c r="L185" s="246"/>
      <c r="M185" s="251"/>
      <c r="N185" s="246"/>
      <c r="O185" s="254"/>
      <c r="P185" s="251"/>
      <c r="Q185" s="254"/>
      <c r="R185" s="246"/>
      <c r="S185" s="249"/>
      <c r="T185" s="251"/>
      <c r="U185" s="254"/>
      <c r="V185" s="250"/>
      <c r="W185" s="254"/>
      <c r="X185" s="251"/>
      <c r="Y185" s="249"/>
      <c r="Z185" s="252"/>
      <c r="AA185" s="254"/>
      <c r="AB185" s="251"/>
      <c r="AC185" s="250"/>
      <c r="AD185" s="240">
        <f t="shared" si="6"/>
        <v>0</v>
      </c>
      <c r="AE185" s="240">
        <f>Sales!AD187</f>
        <v>0</v>
      </c>
      <c r="AF185" s="240"/>
      <c r="AH185" s="279">
        <f t="shared" si="7"/>
        <v>0</v>
      </c>
    </row>
    <row r="186" spans="1:34" ht="19.149999999999999" hidden="1" customHeight="1" thickBot="1" x14ac:dyDescent="0.25">
      <c r="A186" s="241"/>
      <c r="B186" s="242">
        <v>0</v>
      </c>
      <c r="C186" s="243"/>
      <c r="D186" s="244"/>
      <c r="E186" s="245"/>
      <c r="F186" s="325"/>
      <c r="G186" s="246"/>
      <c r="H186" s="248"/>
      <c r="I186" s="247"/>
      <c r="J186" s="303"/>
      <c r="K186" s="253"/>
      <c r="L186" s="246"/>
      <c r="M186" s="251"/>
      <c r="N186" s="246"/>
      <c r="O186" s="254"/>
      <c r="P186" s="251"/>
      <c r="Q186" s="254"/>
      <c r="R186" s="246"/>
      <c r="S186" s="249"/>
      <c r="T186" s="251"/>
      <c r="U186" s="254"/>
      <c r="V186" s="250"/>
      <c r="W186" s="254"/>
      <c r="X186" s="251"/>
      <c r="Y186" s="249"/>
      <c r="Z186" s="252"/>
      <c r="AA186" s="254"/>
      <c r="AB186" s="251"/>
      <c r="AC186" s="250"/>
      <c r="AD186" s="240">
        <f t="shared" si="6"/>
        <v>0</v>
      </c>
      <c r="AE186" s="240">
        <f>Sales!AD188</f>
        <v>0</v>
      </c>
      <c r="AF186" s="240"/>
      <c r="AH186" s="279">
        <f t="shared" si="7"/>
        <v>0</v>
      </c>
    </row>
    <row r="187" spans="1:34" ht="19.149999999999999" hidden="1" customHeight="1" thickBot="1" x14ac:dyDescent="0.25">
      <c r="A187" s="241"/>
      <c r="B187" s="242">
        <v>0</v>
      </c>
      <c r="C187" s="243"/>
      <c r="D187" s="244"/>
      <c r="E187" s="245"/>
      <c r="F187" s="325"/>
      <c r="G187" s="246"/>
      <c r="H187" s="248"/>
      <c r="I187" s="247"/>
      <c r="J187" s="303"/>
      <c r="K187" s="253"/>
      <c r="L187" s="246"/>
      <c r="M187" s="251"/>
      <c r="N187" s="246"/>
      <c r="O187" s="254"/>
      <c r="P187" s="251"/>
      <c r="Q187" s="254"/>
      <c r="R187" s="246"/>
      <c r="S187" s="249"/>
      <c r="T187" s="251"/>
      <c r="U187" s="254"/>
      <c r="V187" s="250"/>
      <c r="W187" s="254"/>
      <c r="X187" s="251"/>
      <c r="Y187" s="249"/>
      <c r="Z187" s="252"/>
      <c r="AA187" s="254"/>
      <c r="AB187" s="251"/>
      <c r="AC187" s="250"/>
      <c r="AD187" s="240">
        <f t="shared" si="6"/>
        <v>0</v>
      </c>
      <c r="AE187" s="240">
        <f>Sales!AD189</f>
        <v>0</v>
      </c>
      <c r="AF187" s="240"/>
      <c r="AH187" s="279">
        <f t="shared" si="7"/>
        <v>0</v>
      </c>
    </row>
    <row r="188" spans="1:34" ht="19.149999999999999" hidden="1" customHeight="1" thickBot="1" x14ac:dyDescent="0.25">
      <c r="A188" s="241"/>
      <c r="B188" s="242">
        <v>0</v>
      </c>
      <c r="C188" s="243"/>
      <c r="D188" s="244"/>
      <c r="E188" s="245"/>
      <c r="F188" s="325"/>
      <c r="G188" s="246"/>
      <c r="H188" s="248"/>
      <c r="I188" s="247"/>
      <c r="J188" s="303"/>
      <c r="K188" s="253"/>
      <c r="L188" s="246"/>
      <c r="M188" s="251"/>
      <c r="N188" s="246"/>
      <c r="O188" s="254"/>
      <c r="P188" s="251"/>
      <c r="Q188" s="254"/>
      <c r="R188" s="246"/>
      <c r="S188" s="249"/>
      <c r="T188" s="251"/>
      <c r="U188" s="254"/>
      <c r="V188" s="250"/>
      <c r="W188" s="254"/>
      <c r="X188" s="251"/>
      <c r="Y188" s="249"/>
      <c r="Z188" s="252"/>
      <c r="AA188" s="254"/>
      <c r="AB188" s="251"/>
      <c r="AC188" s="250"/>
      <c r="AD188" s="240">
        <f t="shared" si="6"/>
        <v>0</v>
      </c>
      <c r="AE188" s="240">
        <f>Sales!AD190</f>
        <v>0</v>
      </c>
      <c r="AF188" s="240"/>
      <c r="AH188" s="279">
        <f t="shared" si="7"/>
        <v>0</v>
      </c>
    </row>
    <row r="189" spans="1:34" ht="19.149999999999999" hidden="1" customHeight="1" thickBot="1" x14ac:dyDescent="0.25">
      <c r="A189" s="241"/>
      <c r="B189" s="242">
        <v>0</v>
      </c>
      <c r="C189" s="243"/>
      <c r="D189" s="244"/>
      <c r="E189" s="245"/>
      <c r="F189" s="325"/>
      <c r="G189" s="246"/>
      <c r="H189" s="248"/>
      <c r="I189" s="247"/>
      <c r="J189" s="303"/>
      <c r="K189" s="253"/>
      <c r="L189" s="246"/>
      <c r="M189" s="251"/>
      <c r="N189" s="246"/>
      <c r="O189" s="254"/>
      <c r="P189" s="251"/>
      <c r="Q189" s="254"/>
      <c r="R189" s="246"/>
      <c r="S189" s="249"/>
      <c r="T189" s="251"/>
      <c r="U189" s="254"/>
      <c r="V189" s="250"/>
      <c r="W189" s="254"/>
      <c r="X189" s="251"/>
      <c r="Y189" s="249"/>
      <c r="Z189" s="252"/>
      <c r="AA189" s="254"/>
      <c r="AB189" s="251"/>
      <c r="AC189" s="250"/>
      <c r="AD189" s="240">
        <f t="shared" si="6"/>
        <v>0</v>
      </c>
      <c r="AE189" s="240">
        <f>Sales!AD191</f>
        <v>0</v>
      </c>
      <c r="AF189" s="240"/>
      <c r="AH189" s="279">
        <f t="shared" si="7"/>
        <v>0</v>
      </c>
    </row>
    <row r="190" spans="1:34" ht="19.149999999999999" hidden="1" customHeight="1" thickBot="1" x14ac:dyDescent="0.25">
      <c r="A190" s="241"/>
      <c r="B190" s="242">
        <v>0</v>
      </c>
      <c r="C190" s="243"/>
      <c r="D190" s="244"/>
      <c r="E190" s="245"/>
      <c r="F190" s="325"/>
      <c r="G190" s="246"/>
      <c r="H190" s="248"/>
      <c r="I190" s="247"/>
      <c r="J190" s="303"/>
      <c r="K190" s="253"/>
      <c r="L190" s="246"/>
      <c r="M190" s="251"/>
      <c r="N190" s="246"/>
      <c r="O190" s="254"/>
      <c r="P190" s="251"/>
      <c r="Q190" s="254"/>
      <c r="R190" s="246"/>
      <c r="S190" s="249"/>
      <c r="T190" s="251"/>
      <c r="U190" s="254"/>
      <c r="V190" s="250"/>
      <c r="W190" s="254"/>
      <c r="X190" s="251"/>
      <c r="Y190" s="249"/>
      <c r="Z190" s="252"/>
      <c r="AA190" s="254"/>
      <c r="AB190" s="251"/>
      <c r="AC190" s="250"/>
      <c r="AD190" s="240">
        <f t="shared" si="6"/>
        <v>0</v>
      </c>
      <c r="AE190" s="240">
        <f>Sales!AD192</f>
        <v>0</v>
      </c>
      <c r="AF190" s="240"/>
      <c r="AH190" s="279">
        <f t="shared" si="7"/>
        <v>0</v>
      </c>
    </row>
    <row r="191" spans="1:34" ht="19.149999999999999" hidden="1" customHeight="1" thickBot="1" x14ac:dyDescent="0.25">
      <c r="A191" s="241"/>
      <c r="B191" s="242">
        <v>0</v>
      </c>
      <c r="C191" s="243"/>
      <c r="D191" s="244"/>
      <c r="E191" s="245"/>
      <c r="F191" s="325"/>
      <c r="G191" s="246"/>
      <c r="H191" s="248"/>
      <c r="I191" s="247"/>
      <c r="J191" s="303"/>
      <c r="K191" s="253"/>
      <c r="L191" s="246"/>
      <c r="M191" s="251"/>
      <c r="N191" s="246"/>
      <c r="O191" s="254"/>
      <c r="P191" s="251"/>
      <c r="Q191" s="254"/>
      <c r="R191" s="246"/>
      <c r="S191" s="249"/>
      <c r="T191" s="251"/>
      <c r="U191" s="254"/>
      <c r="V191" s="250"/>
      <c r="W191" s="254"/>
      <c r="X191" s="251"/>
      <c r="Y191" s="249"/>
      <c r="Z191" s="252"/>
      <c r="AA191" s="254"/>
      <c r="AB191" s="251"/>
      <c r="AC191" s="250"/>
      <c r="AD191" s="240">
        <f t="shared" si="6"/>
        <v>0</v>
      </c>
      <c r="AE191" s="240">
        <f>Sales!AD193</f>
        <v>0</v>
      </c>
      <c r="AF191" s="240"/>
      <c r="AH191" s="279">
        <f t="shared" si="7"/>
        <v>0</v>
      </c>
    </row>
    <row r="192" spans="1:34" ht="19.149999999999999" hidden="1" customHeight="1" thickBot="1" x14ac:dyDescent="0.25">
      <c r="A192" s="241"/>
      <c r="B192" s="242">
        <v>0</v>
      </c>
      <c r="C192" s="243"/>
      <c r="D192" s="244"/>
      <c r="E192" s="245"/>
      <c r="F192" s="325"/>
      <c r="G192" s="246"/>
      <c r="H192" s="248"/>
      <c r="I192" s="247"/>
      <c r="J192" s="303"/>
      <c r="K192" s="253"/>
      <c r="L192" s="246"/>
      <c r="M192" s="251"/>
      <c r="N192" s="246"/>
      <c r="O192" s="254"/>
      <c r="P192" s="251"/>
      <c r="Q192" s="254"/>
      <c r="R192" s="246"/>
      <c r="S192" s="249"/>
      <c r="T192" s="251"/>
      <c r="U192" s="254"/>
      <c r="V192" s="250"/>
      <c r="W192" s="254"/>
      <c r="X192" s="251"/>
      <c r="Y192" s="249"/>
      <c r="Z192" s="252"/>
      <c r="AA192" s="254"/>
      <c r="AB192" s="251"/>
      <c r="AC192" s="250"/>
      <c r="AD192" s="240">
        <f t="shared" si="6"/>
        <v>0</v>
      </c>
      <c r="AE192" s="240">
        <f>Sales!AD194</f>
        <v>0</v>
      </c>
      <c r="AF192" s="240"/>
      <c r="AH192" s="279">
        <f t="shared" si="7"/>
        <v>0</v>
      </c>
    </row>
    <row r="193" spans="1:34" ht="19.149999999999999" hidden="1" customHeight="1" thickBot="1" x14ac:dyDescent="0.25">
      <c r="A193" s="241"/>
      <c r="B193" s="242">
        <v>0</v>
      </c>
      <c r="C193" s="243"/>
      <c r="D193" s="244"/>
      <c r="E193" s="245"/>
      <c r="F193" s="325"/>
      <c r="G193" s="246"/>
      <c r="H193" s="248"/>
      <c r="I193" s="247"/>
      <c r="J193" s="303"/>
      <c r="K193" s="253"/>
      <c r="L193" s="246"/>
      <c r="M193" s="251"/>
      <c r="N193" s="246"/>
      <c r="O193" s="254"/>
      <c r="P193" s="251"/>
      <c r="Q193" s="254"/>
      <c r="R193" s="246"/>
      <c r="S193" s="249"/>
      <c r="T193" s="251"/>
      <c r="U193" s="254"/>
      <c r="V193" s="250"/>
      <c r="W193" s="254"/>
      <c r="X193" s="251"/>
      <c r="Y193" s="249"/>
      <c r="Z193" s="252"/>
      <c r="AA193" s="254"/>
      <c r="AB193" s="251"/>
      <c r="AC193" s="250"/>
      <c r="AD193" s="240">
        <f t="shared" si="6"/>
        <v>0</v>
      </c>
      <c r="AE193" s="240">
        <f>Sales!AD195</f>
        <v>0</v>
      </c>
      <c r="AF193" s="240"/>
      <c r="AH193" s="279">
        <f t="shared" si="7"/>
        <v>0</v>
      </c>
    </row>
    <row r="194" spans="1:34" ht="19.149999999999999" hidden="1" customHeight="1" thickBot="1" x14ac:dyDescent="0.25">
      <c r="A194" s="241"/>
      <c r="B194" s="242">
        <v>0</v>
      </c>
      <c r="C194" s="243"/>
      <c r="D194" s="244"/>
      <c r="E194" s="245"/>
      <c r="F194" s="325"/>
      <c r="G194" s="246"/>
      <c r="H194" s="248"/>
      <c r="I194" s="247"/>
      <c r="J194" s="303"/>
      <c r="K194" s="253"/>
      <c r="L194" s="246"/>
      <c r="M194" s="251"/>
      <c r="N194" s="246"/>
      <c r="O194" s="254"/>
      <c r="P194" s="251"/>
      <c r="Q194" s="254"/>
      <c r="R194" s="246"/>
      <c r="S194" s="249"/>
      <c r="T194" s="251"/>
      <c r="U194" s="254"/>
      <c r="V194" s="250"/>
      <c r="W194" s="254"/>
      <c r="X194" s="251"/>
      <c r="Y194" s="249"/>
      <c r="Z194" s="252"/>
      <c r="AA194" s="254"/>
      <c r="AB194" s="251"/>
      <c r="AC194" s="250"/>
      <c r="AD194" s="240">
        <f t="shared" si="6"/>
        <v>0</v>
      </c>
      <c r="AE194" s="240">
        <f>Sales!AD196</f>
        <v>0</v>
      </c>
      <c r="AF194" s="240"/>
      <c r="AH194" s="279">
        <f t="shared" si="7"/>
        <v>0</v>
      </c>
    </row>
    <row r="195" spans="1:34" ht="19.149999999999999" hidden="1" customHeight="1" thickBot="1" x14ac:dyDescent="0.25">
      <c r="A195" s="241"/>
      <c r="B195" s="242">
        <v>0</v>
      </c>
      <c r="C195" s="243"/>
      <c r="D195" s="244"/>
      <c r="E195" s="245"/>
      <c r="F195" s="325"/>
      <c r="G195" s="246"/>
      <c r="H195" s="248"/>
      <c r="I195" s="247"/>
      <c r="J195" s="303"/>
      <c r="K195" s="253"/>
      <c r="L195" s="246"/>
      <c r="M195" s="251"/>
      <c r="N195" s="246"/>
      <c r="O195" s="254"/>
      <c r="P195" s="251"/>
      <c r="Q195" s="254"/>
      <c r="R195" s="246"/>
      <c r="S195" s="249"/>
      <c r="T195" s="251"/>
      <c r="U195" s="254"/>
      <c r="V195" s="250"/>
      <c r="W195" s="254"/>
      <c r="X195" s="251"/>
      <c r="Y195" s="249"/>
      <c r="Z195" s="252"/>
      <c r="AA195" s="254"/>
      <c r="AB195" s="251"/>
      <c r="AC195" s="250"/>
      <c r="AD195" s="240">
        <f t="shared" ref="AD195:AD258" si="8">SUM(B195:AC195)</f>
        <v>0</v>
      </c>
      <c r="AE195" s="240">
        <f>Sales!AD197</f>
        <v>0</v>
      </c>
      <c r="AF195" s="240"/>
      <c r="AH195" s="279">
        <f t="shared" si="7"/>
        <v>0</v>
      </c>
    </row>
    <row r="196" spans="1:34" ht="19.149999999999999" hidden="1" customHeight="1" thickBot="1" x14ac:dyDescent="0.25">
      <c r="A196" s="241"/>
      <c r="B196" s="242">
        <v>0</v>
      </c>
      <c r="C196" s="243"/>
      <c r="D196" s="244"/>
      <c r="E196" s="245"/>
      <c r="F196" s="325"/>
      <c r="G196" s="246"/>
      <c r="H196" s="248"/>
      <c r="I196" s="247"/>
      <c r="J196" s="303"/>
      <c r="K196" s="253"/>
      <c r="L196" s="246"/>
      <c r="M196" s="251"/>
      <c r="N196" s="246"/>
      <c r="O196" s="254"/>
      <c r="P196" s="251"/>
      <c r="Q196" s="254"/>
      <c r="R196" s="246"/>
      <c r="S196" s="249"/>
      <c r="T196" s="251"/>
      <c r="U196" s="254"/>
      <c r="V196" s="250"/>
      <c r="W196" s="254"/>
      <c r="X196" s="251"/>
      <c r="Y196" s="249"/>
      <c r="Z196" s="252"/>
      <c r="AA196" s="254"/>
      <c r="AB196" s="251"/>
      <c r="AC196" s="250"/>
      <c r="AD196" s="240">
        <f t="shared" si="8"/>
        <v>0</v>
      </c>
      <c r="AE196" s="240">
        <f>Sales!AD198</f>
        <v>0</v>
      </c>
      <c r="AF196" s="240"/>
      <c r="AH196" s="279">
        <f t="shared" ref="AH196:AH259" si="9">AE196-AF196</f>
        <v>0</v>
      </c>
    </row>
    <row r="197" spans="1:34" ht="19.149999999999999" hidden="1" customHeight="1" thickBot="1" x14ac:dyDescent="0.25">
      <c r="A197" s="241"/>
      <c r="B197" s="242">
        <v>0</v>
      </c>
      <c r="C197" s="243"/>
      <c r="D197" s="244"/>
      <c r="E197" s="245"/>
      <c r="F197" s="325"/>
      <c r="G197" s="246"/>
      <c r="H197" s="248"/>
      <c r="I197" s="247"/>
      <c r="J197" s="303"/>
      <c r="K197" s="253"/>
      <c r="L197" s="246"/>
      <c r="M197" s="251"/>
      <c r="N197" s="246"/>
      <c r="O197" s="254"/>
      <c r="P197" s="251"/>
      <c r="Q197" s="254"/>
      <c r="R197" s="246"/>
      <c r="S197" s="249"/>
      <c r="T197" s="251"/>
      <c r="U197" s="254"/>
      <c r="V197" s="250"/>
      <c r="W197" s="254"/>
      <c r="X197" s="251"/>
      <c r="Y197" s="249"/>
      <c r="Z197" s="252"/>
      <c r="AA197" s="254"/>
      <c r="AB197" s="251"/>
      <c r="AC197" s="250"/>
      <c r="AD197" s="240">
        <f t="shared" si="8"/>
        <v>0</v>
      </c>
      <c r="AE197" s="240">
        <f>Sales!AD199</f>
        <v>0</v>
      </c>
      <c r="AF197" s="240"/>
      <c r="AH197" s="279">
        <f t="shared" si="9"/>
        <v>0</v>
      </c>
    </row>
    <row r="198" spans="1:34" ht="19.149999999999999" hidden="1" customHeight="1" thickBot="1" x14ac:dyDescent="0.25">
      <c r="A198" s="241"/>
      <c r="B198" s="242">
        <v>0</v>
      </c>
      <c r="C198" s="243"/>
      <c r="D198" s="244"/>
      <c r="E198" s="245"/>
      <c r="F198" s="325"/>
      <c r="G198" s="246"/>
      <c r="H198" s="248"/>
      <c r="I198" s="247"/>
      <c r="J198" s="303"/>
      <c r="K198" s="253"/>
      <c r="L198" s="246"/>
      <c r="M198" s="251"/>
      <c r="N198" s="246"/>
      <c r="O198" s="254"/>
      <c r="P198" s="251"/>
      <c r="Q198" s="254"/>
      <c r="R198" s="246"/>
      <c r="S198" s="249"/>
      <c r="T198" s="251"/>
      <c r="U198" s="254"/>
      <c r="V198" s="250"/>
      <c r="W198" s="254"/>
      <c r="X198" s="251"/>
      <c r="Y198" s="249"/>
      <c r="Z198" s="252"/>
      <c r="AA198" s="254"/>
      <c r="AB198" s="251"/>
      <c r="AC198" s="250"/>
      <c r="AD198" s="240">
        <f t="shared" si="8"/>
        <v>0</v>
      </c>
      <c r="AE198" s="240">
        <f>Sales!AD200</f>
        <v>0</v>
      </c>
      <c r="AF198" s="240"/>
      <c r="AH198" s="279">
        <f t="shared" si="9"/>
        <v>0</v>
      </c>
    </row>
    <row r="199" spans="1:34" ht="19.149999999999999" hidden="1" customHeight="1" thickBot="1" x14ac:dyDescent="0.25">
      <c r="A199" s="241"/>
      <c r="B199" s="242">
        <v>0</v>
      </c>
      <c r="C199" s="243"/>
      <c r="D199" s="244"/>
      <c r="E199" s="245"/>
      <c r="F199" s="325"/>
      <c r="G199" s="246"/>
      <c r="H199" s="248"/>
      <c r="I199" s="247"/>
      <c r="J199" s="303"/>
      <c r="K199" s="253"/>
      <c r="L199" s="246"/>
      <c r="M199" s="251"/>
      <c r="N199" s="246"/>
      <c r="O199" s="254"/>
      <c r="P199" s="251"/>
      <c r="Q199" s="254"/>
      <c r="R199" s="246"/>
      <c r="S199" s="249"/>
      <c r="T199" s="251"/>
      <c r="U199" s="254"/>
      <c r="V199" s="250"/>
      <c r="W199" s="254"/>
      <c r="X199" s="251"/>
      <c r="Y199" s="249"/>
      <c r="Z199" s="252"/>
      <c r="AA199" s="254"/>
      <c r="AB199" s="251"/>
      <c r="AC199" s="250"/>
      <c r="AD199" s="240">
        <f t="shared" si="8"/>
        <v>0</v>
      </c>
      <c r="AE199" s="240">
        <f>Sales!AD201</f>
        <v>0</v>
      </c>
      <c r="AF199" s="240"/>
      <c r="AH199" s="279">
        <f t="shared" si="9"/>
        <v>0</v>
      </c>
    </row>
    <row r="200" spans="1:34" ht="19.149999999999999" hidden="1" customHeight="1" thickBot="1" x14ac:dyDescent="0.25">
      <c r="A200" s="241"/>
      <c r="B200" s="242">
        <v>0</v>
      </c>
      <c r="C200" s="243"/>
      <c r="D200" s="244"/>
      <c r="E200" s="245"/>
      <c r="F200" s="325"/>
      <c r="G200" s="246"/>
      <c r="H200" s="248"/>
      <c r="I200" s="247"/>
      <c r="J200" s="303"/>
      <c r="K200" s="253"/>
      <c r="L200" s="246"/>
      <c r="M200" s="251"/>
      <c r="N200" s="246"/>
      <c r="O200" s="254"/>
      <c r="P200" s="251"/>
      <c r="Q200" s="254"/>
      <c r="R200" s="246"/>
      <c r="S200" s="249"/>
      <c r="T200" s="251"/>
      <c r="U200" s="254"/>
      <c r="V200" s="250"/>
      <c r="W200" s="254"/>
      <c r="X200" s="251"/>
      <c r="Y200" s="249"/>
      <c r="Z200" s="252"/>
      <c r="AA200" s="254"/>
      <c r="AB200" s="251"/>
      <c r="AC200" s="250"/>
      <c r="AD200" s="240">
        <f t="shared" si="8"/>
        <v>0</v>
      </c>
      <c r="AE200" s="240">
        <f>Sales!AD202</f>
        <v>0</v>
      </c>
      <c r="AF200" s="240"/>
      <c r="AH200" s="279">
        <f t="shared" si="9"/>
        <v>0</v>
      </c>
    </row>
    <row r="201" spans="1:34" ht="19.149999999999999" hidden="1" customHeight="1" thickBot="1" x14ac:dyDescent="0.25">
      <c r="A201" s="241"/>
      <c r="B201" s="242">
        <v>0</v>
      </c>
      <c r="C201" s="243"/>
      <c r="D201" s="244"/>
      <c r="E201" s="245"/>
      <c r="F201" s="325"/>
      <c r="G201" s="246"/>
      <c r="H201" s="248"/>
      <c r="I201" s="247"/>
      <c r="J201" s="303"/>
      <c r="K201" s="253"/>
      <c r="L201" s="246"/>
      <c r="M201" s="251"/>
      <c r="N201" s="246"/>
      <c r="O201" s="254"/>
      <c r="P201" s="251"/>
      <c r="Q201" s="254"/>
      <c r="R201" s="246"/>
      <c r="S201" s="249"/>
      <c r="T201" s="251"/>
      <c r="U201" s="254"/>
      <c r="V201" s="250"/>
      <c r="W201" s="254"/>
      <c r="X201" s="251"/>
      <c r="Y201" s="249"/>
      <c r="Z201" s="252"/>
      <c r="AA201" s="254"/>
      <c r="AB201" s="251"/>
      <c r="AC201" s="250"/>
      <c r="AD201" s="240">
        <f t="shared" si="8"/>
        <v>0</v>
      </c>
      <c r="AE201" s="240">
        <f>Sales!AD203</f>
        <v>0</v>
      </c>
      <c r="AF201" s="240"/>
      <c r="AH201" s="279">
        <f t="shared" si="9"/>
        <v>0</v>
      </c>
    </row>
    <row r="202" spans="1:34" ht="19.149999999999999" hidden="1" customHeight="1" thickBot="1" x14ac:dyDescent="0.25">
      <c r="A202" s="241"/>
      <c r="B202" s="242">
        <v>0</v>
      </c>
      <c r="C202" s="243"/>
      <c r="D202" s="244"/>
      <c r="E202" s="245"/>
      <c r="F202" s="325"/>
      <c r="G202" s="246"/>
      <c r="H202" s="248"/>
      <c r="I202" s="247"/>
      <c r="J202" s="303"/>
      <c r="K202" s="253"/>
      <c r="L202" s="246"/>
      <c r="M202" s="251"/>
      <c r="N202" s="246"/>
      <c r="O202" s="254"/>
      <c r="P202" s="251"/>
      <c r="Q202" s="254"/>
      <c r="R202" s="246"/>
      <c r="S202" s="249"/>
      <c r="T202" s="251"/>
      <c r="U202" s="254"/>
      <c r="V202" s="250"/>
      <c r="W202" s="254"/>
      <c r="X202" s="251"/>
      <c r="Y202" s="249"/>
      <c r="Z202" s="252"/>
      <c r="AA202" s="254"/>
      <c r="AB202" s="251"/>
      <c r="AC202" s="250"/>
      <c r="AD202" s="240">
        <f t="shared" si="8"/>
        <v>0</v>
      </c>
      <c r="AE202" s="240">
        <f>Sales!AD204</f>
        <v>0</v>
      </c>
      <c r="AF202" s="240"/>
      <c r="AH202" s="279">
        <f t="shared" si="9"/>
        <v>0</v>
      </c>
    </row>
    <row r="203" spans="1:34" ht="19.149999999999999" hidden="1" customHeight="1" thickBot="1" x14ac:dyDescent="0.25">
      <c r="A203" s="241"/>
      <c r="B203" s="242">
        <v>0</v>
      </c>
      <c r="C203" s="243"/>
      <c r="D203" s="244"/>
      <c r="E203" s="245"/>
      <c r="F203" s="325"/>
      <c r="G203" s="246"/>
      <c r="H203" s="248"/>
      <c r="I203" s="247"/>
      <c r="J203" s="303"/>
      <c r="K203" s="253"/>
      <c r="L203" s="246"/>
      <c r="M203" s="251"/>
      <c r="N203" s="246"/>
      <c r="O203" s="254"/>
      <c r="P203" s="251"/>
      <c r="Q203" s="254"/>
      <c r="R203" s="246"/>
      <c r="S203" s="249"/>
      <c r="T203" s="251"/>
      <c r="U203" s="254"/>
      <c r="V203" s="250"/>
      <c r="W203" s="254"/>
      <c r="X203" s="251"/>
      <c r="Y203" s="249"/>
      <c r="Z203" s="252"/>
      <c r="AA203" s="254"/>
      <c r="AB203" s="251"/>
      <c r="AC203" s="250"/>
      <c r="AD203" s="240">
        <f t="shared" si="8"/>
        <v>0</v>
      </c>
      <c r="AE203" s="240">
        <f>Sales!AD205</f>
        <v>0</v>
      </c>
      <c r="AF203" s="240"/>
      <c r="AH203" s="279">
        <f t="shared" si="9"/>
        <v>0</v>
      </c>
    </row>
    <row r="204" spans="1:34" ht="19.149999999999999" hidden="1" customHeight="1" thickBot="1" x14ac:dyDescent="0.25">
      <c r="A204" s="241"/>
      <c r="B204" s="242">
        <v>0</v>
      </c>
      <c r="C204" s="243"/>
      <c r="D204" s="244"/>
      <c r="E204" s="245"/>
      <c r="F204" s="325"/>
      <c r="G204" s="246"/>
      <c r="H204" s="248"/>
      <c r="I204" s="247"/>
      <c r="J204" s="303"/>
      <c r="K204" s="253"/>
      <c r="L204" s="246"/>
      <c r="M204" s="251"/>
      <c r="N204" s="246"/>
      <c r="O204" s="254"/>
      <c r="P204" s="251"/>
      <c r="Q204" s="254"/>
      <c r="R204" s="246"/>
      <c r="S204" s="249"/>
      <c r="T204" s="251"/>
      <c r="U204" s="254"/>
      <c r="V204" s="250"/>
      <c r="W204" s="254"/>
      <c r="X204" s="251"/>
      <c r="Y204" s="249"/>
      <c r="Z204" s="252"/>
      <c r="AA204" s="254"/>
      <c r="AB204" s="251"/>
      <c r="AC204" s="250"/>
      <c r="AD204" s="240">
        <f t="shared" si="8"/>
        <v>0</v>
      </c>
      <c r="AE204" s="240">
        <f>Sales!AD206</f>
        <v>0</v>
      </c>
      <c r="AF204" s="240"/>
      <c r="AH204" s="279">
        <f t="shared" si="9"/>
        <v>0</v>
      </c>
    </row>
    <row r="205" spans="1:34" ht="19.149999999999999" hidden="1" customHeight="1" thickBot="1" x14ac:dyDescent="0.25">
      <c r="A205" s="241"/>
      <c r="B205" s="242">
        <v>0</v>
      </c>
      <c r="C205" s="243"/>
      <c r="D205" s="244"/>
      <c r="E205" s="245"/>
      <c r="F205" s="325"/>
      <c r="G205" s="246"/>
      <c r="H205" s="248"/>
      <c r="I205" s="247"/>
      <c r="J205" s="303"/>
      <c r="K205" s="253"/>
      <c r="L205" s="246"/>
      <c r="M205" s="251"/>
      <c r="N205" s="246"/>
      <c r="O205" s="254"/>
      <c r="P205" s="251"/>
      <c r="Q205" s="254"/>
      <c r="R205" s="246"/>
      <c r="S205" s="249"/>
      <c r="T205" s="251"/>
      <c r="U205" s="254"/>
      <c r="V205" s="250"/>
      <c r="W205" s="254"/>
      <c r="X205" s="251"/>
      <c r="Y205" s="249"/>
      <c r="Z205" s="252"/>
      <c r="AA205" s="254"/>
      <c r="AB205" s="251"/>
      <c r="AC205" s="250"/>
      <c r="AD205" s="240">
        <f t="shared" si="8"/>
        <v>0</v>
      </c>
      <c r="AE205" s="240">
        <f>Sales!AD207</f>
        <v>0</v>
      </c>
      <c r="AF205" s="240"/>
      <c r="AH205" s="279">
        <f t="shared" si="9"/>
        <v>0</v>
      </c>
    </row>
    <row r="206" spans="1:34" ht="19.149999999999999" hidden="1" customHeight="1" thickBot="1" x14ac:dyDescent="0.25">
      <c r="A206" s="241"/>
      <c r="B206" s="242">
        <v>0</v>
      </c>
      <c r="C206" s="243"/>
      <c r="D206" s="244"/>
      <c r="E206" s="245"/>
      <c r="F206" s="325"/>
      <c r="G206" s="246"/>
      <c r="H206" s="248"/>
      <c r="I206" s="247"/>
      <c r="J206" s="303"/>
      <c r="K206" s="253"/>
      <c r="L206" s="246"/>
      <c r="M206" s="251"/>
      <c r="N206" s="246"/>
      <c r="O206" s="254"/>
      <c r="P206" s="251"/>
      <c r="Q206" s="254"/>
      <c r="R206" s="246"/>
      <c r="S206" s="249"/>
      <c r="T206" s="251"/>
      <c r="U206" s="254"/>
      <c r="V206" s="250"/>
      <c r="W206" s="254"/>
      <c r="X206" s="251"/>
      <c r="Y206" s="249"/>
      <c r="Z206" s="252"/>
      <c r="AA206" s="254"/>
      <c r="AB206" s="251"/>
      <c r="AC206" s="250"/>
      <c r="AD206" s="240">
        <f t="shared" si="8"/>
        <v>0</v>
      </c>
      <c r="AE206" s="240">
        <f>Sales!AD208</f>
        <v>0</v>
      </c>
      <c r="AF206" s="240"/>
      <c r="AH206" s="279">
        <f t="shared" si="9"/>
        <v>0</v>
      </c>
    </row>
    <row r="207" spans="1:34" ht="19.149999999999999" hidden="1" customHeight="1" thickBot="1" x14ac:dyDescent="0.25">
      <c r="A207" s="241"/>
      <c r="B207" s="242">
        <v>0</v>
      </c>
      <c r="C207" s="243"/>
      <c r="D207" s="244"/>
      <c r="E207" s="245"/>
      <c r="F207" s="325"/>
      <c r="G207" s="246"/>
      <c r="H207" s="248"/>
      <c r="I207" s="247"/>
      <c r="J207" s="303"/>
      <c r="K207" s="253"/>
      <c r="L207" s="246"/>
      <c r="M207" s="251"/>
      <c r="N207" s="246"/>
      <c r="O207" s="254"/>
      <c r="P207" s="251"/>
      <c r="Q207" s="254"/>
      <c r="R207" s="246"/>
      <c r="S207" s="249"/>
      <c r="T207" s="251"/>
      <c r="U207" s="254"/>
      <c r="V207" s="250"/>
      <c r="W207" s="254"/>
      <c r="X207" s="251"/>
      <c r="Y207" s="249"/>
      <c r="Z207" s="252"/>
      <c r="AA207" s="254"/>
      <c r="AB207" s="251"/>
      <c r="AC207" s="250"/>
      <c r="AD207" s="240">
        <f t="shared" si="8"/>
        <v>0</v>
      </c>
      <c r="AE207" s="240">
        <f>Sales!AD209</f>
        <v>0</v>
      </c>
      <c r="AF207" s="240"/>
      <c r="AH207" s="279">
        <f t="shared" si="9"/>
        <v>0</v>
      </c>
    </row>
    <row r="208" spans="1:34" ht="19.149999999999999" hidden="1" customHeight="1" thickBot="1" x14ac:dyDescent="0.25">
      <c r="A208" s="241"/>
      <c r="B208" s="242">
        <v>0</v>
      </c>
      <c r="C208" s="243"/>
      <c r="D208" s="244"/>
      <c r="E208" s="245"/>
      <c r="F208" s="325"/>
      <c r="G208" s="246"/>
      <c r="H208" s="248"/>
      <c r="I208" s="247"/>
      <c r="J208" s="303"/>
      <c r="K208" s="253"/>
      <c r="L208" s="246"/>
      <c r="M208" s="251"/>
      <c r="N208" s="246"/>
      <c r="O208" s="254"/>
      <c r="P208" s="251"/>
      <c r="Q208" s="254"/>
      <c r="R208" s="246"/>
      <c r="S208" s="249"/>
      <c r="T208" s="251"/>
      <c r="U208" s="254"/>
      <c r="V208" s="250"/>
      <c r="W208" s="254"/>
      <c r="X208" s="251"/>
      <c r="Y208" s="249"/>
      <c r="Z208" s="252"/>
      <c r="AA208" s="254"/>
      <c r="AB208" s="251"/>
      <c r="AC208" s="250"/>
      <c r="AD208" s="240">
        <f t="shared" si="8"/>
        <v>0</v>
      </c>
      <c r="AE208" s="240">
        <f>Sales!AD210</f>
        <v>0</v>
      </c>
      <c r="AF208" s="240"/>
      <c r="AH208" s="279">
        <f t="shared" si="9"/>
        <v>0</v>
      </c>
    </row>
    <row r="209" spans="1:34" ht="19.149999999999999" hidden="1" customHeight="1" thickBot="1" x14ac:dyDescent="0.25">
      <c r="A209" s="241"/>
      <c r="B209" s="242">
        <v>0</v>
      </c>
      <c r="C209" s="243"/>
      <c r="D209" s="244"/>
      <c r="E209" s="245"/>
      <c r="F209" s="325"/>
      <c r="G209" s="246"/>
      <c r="H209" s="248"/>
      <c r="I209" s="247"/>
      <c r="J209" s="303"/>
      <c r="K209" s="253"/>
      <c r="L209" s="246"/>
      <c r="M209" s="251"/>
      <c r="N209" s="246"/>
      <c r="O209" s="254"/>
      <c r="P209" s="251"/>
      <c r="Q209" s="254"/>
      <c r="R209" s="246"/>
      <c r="S209" s="249"/>
      <c r="T209" s="251"/>
      <c r="U209" s="254"/>
      <c r="V209" s="250"/>
      <c r="W209" s="254"/>
      <c r="X209" s="251"/>
      <c r="Y209" s="249"/>
      <c r="Z209" s="252"/>
      <c r="AA209" s="254"/>
      <c r="AB209" s="251"/>
      <c r="AC209" s="250"/>
      <c r="AD209" s="240">
        <f t="shared" si="8"/>
        <v>0</v>
      </c>
      <c r="AE209" s="240">
        <f>Sales!AD211</f>
        <v>0</v>
      </c>
      <c r="AF209" s="240"/>
      <c r="AH209" s="279">
        <f t="shared" si="9"/>
        <v>0</v>
      </c>
    </row>
    <row r="210" spans="1:34" ht="19.149999999999999" hidden="1" customHeight="1" thickBot="1" x14ac:dyDescent="0.25">
      <c r="A210" s="241"/>
      <c r="B210" s="242">
        <v>0</v>
      </c>
      <c r="C210" s="243"/>
      <c r="D210" s="244"/>
      <c r="E210" s="245"/>
      <c r="F210" s="325"/>
      <c r="G210" s="246"/>
      <c r="H210" s="248"/>
      <c r="I210" s="247"/>
      <c r="J210" s="303"/>
      <c r="K210" s="253"/>
      <c r="L210" s="246"/>
      <c r="M210" s="251"/>
      <c r="N210" s="246"/>
      <c r="O210" s="254"/>
      <c r="P210" s="251"/>
      <c r="Q210" s="254"/>
      <c r="R210" s="246"/>
      <c r="S210" s="249"/>
      <c r="T210" s="251"/>
      <c r="U210" s="254"/>
      <c r="V210" s="250"/>
      <c r="W210" s="254"/>
      <c r="X210" s="251"/>
      <c r="Y210" s="249"/>
      <c r="Z210" s="252"/>
      <c r="AA210" s="254"/>
      <c r="AB210" s="251"/>
      <c r="AC210" s="250"/>
      <c r="AD210" s="240">
        <f t="shared" si="8"/>
        <v>0</v>
      </c>
      <c r="AE210" s="240">
        <f>Sales!AD212</f>
        <v>0</v>
      </c>
      <c r="AF210" s="240"/>
      <c r="AH210" s="279">
        <f t="shared" si="9"/>
        <v>0</v>
      </c>
    </row>
    <row r="211" spans="1:34" ht="19.149999999999999" hidden="1" customHeight="1" thickBot="1" x14ac:dyDescent="0.25">
      <c r="A211" s="241"/>
      <c r="B211" s="242">
        <v>0</v>
      </c>
      <c r="C211" s="243"/>
      <c r="D211" s="244"/>
      <c r="E211" s="245"/>
      <c r="F211" s="325"/>
      <c r="G211" s="246"/>
      <c r="H211" s="248"/>
      <c r="I211" s="247"/>
      <c r="J211" s="303"/>
      <c r="K211" s="253"/>
      <c r="L211" s="246"/>
      <c r="M211" s="251"/>
      <c r="N211" s="246"/>
      <c r="O211" s="254"/>
      <c r="P211" s="251"/>
      <c r="Q211" s="254"/>
      <c r="R211" s="246"/>
      <c r="S211" s="249"/>
      <c r="T211" s="251"/>
      <c r="U211" s="254"/>
      <c r="V211" s="250"/>
      <c r="W211" s="254"/>
      <c r="X211" s="251"/>
      <c r="Y211" s="249"/>
      <c r="Z211" s="252"/>
      <c r="AA211" s="254"/>
      <c r="AB211" s="251"/>
      <c r="AC211" s="250"/>
      <c r="AD211" s="240">
        <f t="shared" si="8"/>
        <v>0</v>
      </c>
      <c r="AE211" s="240">
        <f>Sales!AD213</f>
        <v>0</v>
      </c>
      <c r="AF211" s="240"/>
      <c r="AH211" s="279">
        <f t="shared" si="9"/>
        <v>0</v>
      </c>
    </row>
    <row r="212" spans="1:34" ht="19.149999999999999" hidden="1" customHeight="1" thickBot="1" x14ac:dyDescent="0.25">
      <c r="A212" s="241"/>
      <c r="B212" s="242">
        <v>0</v>
      </c>
      <c r="C212" s="243"/>
      <c r="D212" s="244"/>
      <c r="E212" s="245"/>
      <c r="F212" s="325"/>
      <c r="G212" s="246"/>
      <c r="H212" s="248"/>
      <c r="I212" s="247"/>
      <c r="J212" s="303"/>
      <c r="K212" s="253"/>
      <c r="L212" s="246"/>
      <c r="M212" s="251"/>
      <c r="N212" s="246"/>
      <c r="O212" s="254"/>
      <c r="P212" s="251"/>
      <c r="Q212" s="254"/>
      <c r="R212" s="246"/>
      <c r="S212" s="249"/>
      <c r="T212" s="251"/>
      <c r="U212" s="254"/>
      <c r="V212" s="250"/>
      <c r="W212" s="254"/>
      <c r="X212" s="251"/>
      <c r="Y212" s="249"/>
      <c r="Z212" s="252"/>
      <c r="AA212" s="254"/>
      <c r="AB212" s="251"/>
      <c r="AC212" s="250"/>
      <c r="AD212" s="240">
        <f t="shared" si="8"/>
        <v>0</v>
      </c>
      <c r="AE212" s="240">
        <f>Sales!AD214</f>
        <v>0</v>
      </c>
      <c r="AF212" s="240"/>
      <c r="AH212" s="279">
        <f t="shared" si="9"/>
        <v>0</v>
      </c>
    </row>
    <row r="213" spans="1:34" ht="19.149999999999999" hidden="1" customHeight="1" thickBot="1" x14ac:dyDescent="0.25">
      <c r="A213" s="241"/>
      <c r="B213" s="242">
        <v>0</v>
      </c>
      <c r="C213" s="243"/>
      <c r="D213" s="244"/>
      <c r="E213" s="245"/>
      <c r="F213" s="325"/>
      <c r="G213" s="246"/>
      <c r="H213" s="248"/>
      <c r="I213" s="247"/>
      <c r="J213" s="303"/>
      <c r="K213" s="253"/>
      <c r="L213" s="246"/>
      <c r="M213" s="251"/>
      <c r="N213" s="246"/>
      <c r="O213" s="254"/>
      <c r="P213" s="251"/>
      <c r="Q213" s="254"/>
      <c r="R213" s="246"/>
      <c r="S213" s="249"/>
      <c r="T213" s="251"/>
      <c r="U213" s="254"/>
      <c r="V213" s="250"/>
      <c r="W213" s="254"/>
      <c r="X213" s="251"/>
      <c r="Y213" s="249"/>
      <c r="Z213" s="252"/>
      <c r="AA213" s="254"/>
      <c r="AB213" s="251"/>
      <c r="AC213" s="250"/>
      <c r="AD213" s="240">
        <f t="shared" si="8"/>
        <v>0</v>
      </c>
      <c r="AE213" s="240">
        <f>Sales!AD215</f>
        <v>0</v>
      </c>
      <c r="AF213" s="240"/>
      <c r="AH213" s="279">
        <f t="shared" si="9"/>
        <v>0</v>
      </c>
    </row>
    <row r="214" spans="1:34" ht="19.149999999999999" hidden="1" customHeight="1" thickBot="1" x14ac:dyDescent="0.25">
      <c r="A214" s="241"/>
      <c r="B214" s="242">
        <v>0</v>
      </c>
      <c r="C214" s="243"/>
      <c r="D214" s="244"/>
      <c r="E214" s="245"/>
      <c r="F214" s="325"/>
      <c r="G214" s="246"/>
      <c r="H214" s="248"/>
      <c r="I214" s="247"/>
      <c r="J214" s="303"/>
      <c r="K214" s="253"/>
      <c r="L214" s="246"/>
      <c r="M214" s="251"/>
      <c r="N214" s="246"/>
      <c r="O214" s="254"/>
      <c r="P214" s="251"/>
      <c r="Q214" s="254"/>
      <c r="R214" s="246"/>
      <c r="S214" s="249"/>
      <c r="T214" s="251"/>
      <c r="U214" s="254"/>
      <c r="V214" s="250"/>
      <c r="W214" s="254"/>
      <c r="X214" s="251"/>
      <c r="Y214" s="249"/>
      <c r="Z214" s="252"/>
      <c r="AA214" s="254"/>
      <c r="AB214" s="251"/>
      <c r="AC214" s="250"/>
      <c r="AD214" s="240">
        <f t="shared" si="8"/>
        <v>0</v>
      </c>
      <c r="AE214" s="240">
        <f>Sales!AD216</f>
        <v>0</v>
      </c>
      <c r="AF214" s="240"/>
      <c r="AH214" s="279">
        <f t="shared" si="9"/>
        <v>0</v>
      </c>
    </row>
    <row r="215" spans="1:34" ht="19.149999999999999" hidden="1" customHeight="1" thickBot="1" x14ac:dyDescent="0.25">
      <c r="A215" s="241"/>
      <c r="B215" s="242">
        <v>0</v>
      </c>
      <c r="C215" s="243"/>
      <c r="D215" s="244"/>
      <c r="E215" s="245"/>
      <c r="F215" s="325"/>
      <c r="G215" s="246"/>
      <c r="H215" s="248"/>
      <c r="I215" s="247"/>
      <c r="J215" s="303"/>
      <c r="K215" s="253"/>
      <c r="L215" s="246"/>
      <c r="M215" s="251"/>
      <c r="N215" s="246"/>
      <c r="O215" s="254"/>
      <c r="P215" s="251"/>
      <c r="Q215" s="254"/>
      <c r="R215" s="246"/>
      <c r="S215" s="249"/>
      <c r="T215" s="251"/>
      <c r="U215" s="254"/>
      <c r="V215" s="250"/>
      <c r="W215" s="254"/>
      <c r="X215" s="251"/>
      <c r="Y215" s="249"/>
      <c r="Z215" s="252"/>
      <c r="AA215" s="254"/>
      <c r="AB215" s="251"/>
      <c r="AC215" s="250"/>
      <c r="AD215" s="240">
        <f t="shared" si="8"/>
        <v>0</v>
      </c>
      <c r="AE215" s="240">
        <f>Sales!AD217</f>
        <v>0</v>
      </c>
      <c r="AF215" s="240"/>
      <c r="AH215" s="279">
        <f t="shared" si="9"/>
        <v>0</v>
      </c>
    </row>
    <row r="216" spans="1:34" ht="19.149999999999999" hidden="1" customHeight="1" thickBot="1" x14ac:dyDescent="0.25">
      <c r="A216" s="241"/>
      <c r="B216" s="242">
        <v>0</v>
      </c>
      <c r="C216" s="243"/>
      <c r="D216" s="244"/>
      <c r="E216" s="245"/>
      <c r="F216" s="325"/>
      <c r="G216" s="246"/>
      <c r="H216" s="248"/>
      <c r="I216" s="247"/>
      <c r="J216" s="303"/>
      <c r="K216" s="253"/>
      <c r="L216" s="246"/>
      <c r="M216" s="251"/>
      <c r="N216" s="246"/>
      <c r="O216" s="254"/>
      <c r="P216" s="251"/>
      <c r="Q216" s="254"/>
      <c r="R216" s="246"/>
      <c r="S216" s="249"/>
      <c r="T216" s="251"/>
      <c r="U216" s="254"/>
      <c r="V216" s="250"/>
      <c r="W216" s="254"/>
      <c r="X216" s="251"/>
      <c r="Y216" s="249"/>
      <c r="Z216" s="252"/>
      <c r="AA216" s="254"/>
      <c r="AB216" s="251"/>
      <c r="AC216" s="250"/>
      <c r="AD216" s="240">
        <f t="shared" si="8"/>
        <v>0</v>
      </c>
      <c r="AE216" s="240">
        <f>Sales!AD218</f>
        <v>0</v>
      </c>
      <c r="AF216" s="240"/>
      <c r="AH216" s="279">
        <f t="shared" si="9"/>
        <v>0</v>
      </c>
    </row>
    <row r="217" spans="1:34" ht="19.149999999999999" hidden="1" customHeight="1" thickBot="1" x14ac:dyDescent="0.25">
      <c r="A217" s="241"/>
      <c r="B217" s="242">
        <v>0</v>
      </c>
      <c r="C217" s="243"/>
      <c r="D217" s="244"/>
      <c r="E217" s="245"/>
      <c r="F217" s="325"/>
      <c r="G217" s="246"/>
      <c r="H217" s="248"/>
      <c r="I217" s="247"/>
      <c r="J217" s="303"/>
      <c r="K217" s="253"/>
      <c r="L217" s="246"/>
      <c r="M217" s="251"/>
      <c r="N217" s="246"/>
      <c r="O217" s="254"/>
      <c r="P217" s="251"/>
      <c r="Q217" s="254"/>
      <c r="R217" s="246"/>
      <c r="S217" s="249"/>
      <c r="T217" s="251"/>
      <c r="U217" s="254"/>
      <c r="V217" s="250"/>
      <c r="W217" s="254"/>
      <c r="X217" s="251"/>
      <c r="Y217" s="249"/>
      <c r="Z217" s="252"/>
      <c r="AA217" s="254"/>
      <c r="AB217" s="251"/>
      <c r="AC217" s="250"/>
      <c r="AD217" s="240">
        <f t="shared" si="8"/>
        <v>0</v>
      </c>
      <c r="AE217" s="240">
        <f>Sales!AD219</f>
        <v>0</v>
      </c>
      <c r="AF217" s="240"/>
      <c r="AH217" s="279">
        <f t="shared" si="9"/>
        <v>0</v>
      </c>
    </row>
    <row r="218" spans="1:34" ht="19.149999999999999" hidden="1" customHeight="1" thickBot="1" x14ac:dyDescent="0.25">
      <c r="A218" s="241"/>
      <c r="B218" s="242">
        <v>0</v>
      </c>
      <c r="C218" s="243"/>
      <c r="D218" s="244"/>
      <c r="E218" s="245"/>
      <c r="F218" s="325"/>
      <c r="G218" s="246"/>
      <c r="H218" s="248"/>
      <c r="I218" s="247"/>
      <c r="J218" s="303"/>
      <c r="K218" s="253"/>
      <c r="L218" s="246"/>
      <c r="M218" s="251"/>
      <c r="N218" s="246"/>
      <c r="O218" s="254"/>
      <c r="P218" s="251"/>
      <c r="Q218" s="254"/>
      <c r="R218" s="246"/>
      <c r="S218" s="249"/>
      <c r="T218" s="251"/>
      <c r="U218" s="254"/>
      <c r="V218" s="250"/>
      <c r="W218" s="254"/>
      <c r="X218" s="251"/>
      <c r="Y218" s="249"/>
      <c r="Z218" s="252"/>
      <c r="AA218" s="254"/>
      <c r="AB218" s="251"/>
      <c r="AC218" s="250"/>
      <c r="AD218" s="240">
        <f t="shared" si="8"/>
        <v>0</v>
      </c>
      <c r="AE218" s="240">
        <f>Sales!AD220</f>
        <v>0</v>
      </c>
      <c r="AF218" s="240"/>
      <c r="AH218" s="279">
        <f t="shared" si="9"/>
        <v>0</v>
      </c>
    </row>
    <row r="219" spans="1:34" ht="19.149999999999999" hidden="1" customHeight="1" thickBot="1" x14ac:dyDescent="0.25">
      <c r="A219" s="241"/>
      <c r="B219" s="242">
        <v>0</v>
      </c>
      <c r="C219" s="243"/>
      <c r="D219" s="244"/>
      <c r="E219" s="245"/>
      <c r="F219" s="325"/>
      <c r="G219" s="246"/>
      <c r="H219" s="248"/>
      <c r="I219" s="247"/>
      <c r="J219" s="303"/>
      <c r="K219" s="253"/>
      <c r="L219" s="246"/>
      <c r="M219" s="251"/>
      <c r="N219" s="246"/>
      <c r="O219" s="254"/>
      <c r="P219" s="251"/>
      <c r="Q219" s="254"/>
      <c r="R219" s="246"/>
      <c r="S219" s="249"/>
      <c r="T219" s="251"/>
      <c r="U219" s="254"/>
      <c r="V219" s="250"/>
      <c r="W219" s="254"/>
      <c r="X219" s="251"/>
      <c r="Y219" s="249"/>
      <c r="Z219" s="252"/>
      <c r="AA219" s="254"/>
      <c r="AB219" s="251"/>
      <c r="AC219" s="250"/>
      <c r="AD219" s="240">
        <f t="shared" si="8"/>
        <v>0</v>
      </c>
      <c r="AE219" s="240">
        <f>Sales!AD221</f>
        <v>0</v>
      </c>
      <c r="AF219" s="240"/>
      <c r="AH219" s="279">
        <f t="shared" si="9"/>
        <v>0</v>
      </c>
    </row>
    <row r="220" spans="1:34" ht="19.149999999999999" hidden="1" customHeight="1" thickBot="1" x14ac:dyDescent="0.25">
      <c r="A220" s="241"/>
      <c r="B220" s="242">
        <v>0</v>
      </c>
      <c r="C220" s="243"/>
      <c r="D220" s="244"/>
      <c r="E220" s="245"/>
      <c r="F220" s="325"/>
      <c r="G220" s="246"/>
      <c r="H220" s="248"/>
      <c r="I220" s="247"/>
      <c r="J220" s="303"/>
      <c r="K220" s="253"/>
      <c r="L220" s="246"/>
      <c r="M220" s="251"/>
      <c r="N220" s="246"/>
      <c r="O220" s="254"/>
      <c r="P220" s="251"/>
      <c r="Q220" s="254"/>
      <c r="R220" s="246"/>
      <c r="S220" s="249"/>
      <c r="T220" s="251"/>
      <c r="U220" s="254"/>
      <c r="V220" s="250"/>
      <c r="W220" s="254"/>
      <c r="X220" s="251"/>
      <c r="Y220" s="249"/>
      <c r="Z220" s="252"/>
      <c r="AA220" s="254"/>
      <c r="AB220" s="251"/>
      <c r="AC220" s="250"/>
      <c r="AD220" s="240">
        <f t="shared" si="8"/>
        <v>0</v>
      </c>
      <c r="AE220" s="240">
        <f>Sales!AD222</f>
        <v>0</v>
      </c>
      <c r="AF220" s="240"/>
      <c r="AH220" s="279">
        <f t="shared" si="9"/>
        <v>0</v>
      </c>
    </row>
    <row r="221" spans="1:34" ht="19.149999999999999" hidden="1" customHeight="1" thickBot="1" x14ac:dyDescent="0.25">
      <c r="A221" s="241"/>
      <c r="B221" s="242">
        <v>0</v>
      </c>
      <c r="C221" s="243"/>
      <c r="D221" s="244"/>
      <c r="E221" s="245"/>
      <c r="F221" s="325"/>
      <c r="G221" s="246"/>
      <c r="H221" s="248"/>
      <c r="I221" s="247"/>
      <c r="J221" s="303"/>
      <c r="K221" s="253"/>
      <c r="L221" s="246"/>
      <c r="M221" s="251"/>
      <c r="N221" s="246"/>
      <c r="O221" s="254"/>
      <c r="P221" s="251"/>
      <c r="Q221" s="254"/>
      <c r="R221" s="246"/>
      <c r="S221" s="249"/>
      <c r="T221" s="251"/>
      <c r="U221" s="254"/>
      <c r="V221" s="250"/>
      <c r="W221" s="254"/>
      <c r="X221" s="251"/>
      <c r="Y221" s="249"/>
      <c r="Z221" s="252"/>
      <c r="AA221" s="254"/>
      <c r="AB221" s="251"/>
      <c r="AC221" s="250"/>
      <c r="AD221" s="240">
        <f t="shared" si="8"/>
        <v>0</v>
      </c>
      <c r="AE221" s="240">
        <f>Sales!AD223</f>
        <v>0</v>
      </c>
      <c r="AF221" s="240"/>
      <c r="AH221" s="279">
        <f t="shared" si="9"/>
        <v>0</v>
      </c>
    </row>
    <row r="222" spans="1:34" ht="19.149999999999999" hidden="1" customHeight="1" thickBot="1" x14ac:dyDescent="0.25">
      <c r="A222" s="241"/>
      <c r="B222" s="242">
        <v>0</v>
      </c>
      <c r="C222" s="243"/>
      <c r="D222" s="244"/>
      <c r="E222" s="245"/>
      <c r="F222" s="325"/>
      <c r="G222" s="246"/>
      <c r="H222" s="248"/>
      <c r="I222" s="247"/>
      <c r="J222" s="303"/>
      <c r="K222" s="253"/>
      <c r="L222" s="246"/>
      <c r="M222" s="251"/>
      <c r="N222" s="246"/>
      <c r="O222" s="254"/>
      <c r="P222" s="251"/>
      <c r="Q222" s="254"/>
      <c r="R222" s="246"/>
      <c r="S222" s="249"/>
      <c r="T222" s="251"/>
      <c r="U222" s="254"/>
      <c r="V222" s="250"/>
      <c r="W222" s="254"/>
      <c r="X222" s="251"/>
      <c r="Y222" s="249"/>
      <c r="Z222" s="252"/>
      <c r="AA222" s="254"/>
      <c r="AB222" s="251"/>
      <c r="AC222" s="250"/>
      <c r="AD222" s="240">
        <f t="shared" si="8"/>
        <v>0</v>
      </c>
      <c r="AE222" s="240">
        <f>Sales!AD224</f>
        <v>0</v>
      </c>
      <c r="AF222" s="240"/>
      <c r="AH222" s="279">
        <f t="shared" si="9"/>
        <v>0</v>
      </c>
    </row>
    <row r="223" spans="1:34" ht="19.149999999999999" hidden="1" customHeight="1" thickBot="1" x14ac:dyDescent="0.25">
      <c r="A223" s="241"/>
      <c r="B223" s="242">
        <v>0</v>
      </c>
      <c r="C223" s="243"/>
      <c r="D223" s="244"/>
      <c r="E223" s="245"/>
      <c r="F223" s="325"/>
      <c r="G223" s="246"/>
      <c r="H223" s="248"/>
      <c r="I223" s="247"/>
      <c r="J223" s="303"/>
      <c r="K223" s="253"/>
      <c r="L223" s="246"/>
      <c r="M223" s="251"/>
      <c r="N223" s="246"/>
      <c r="O223" s="254"/>
      <c r="P223" s="251"/>
      <c r="Q223" s="254"/>
      <c r="R223" s="246"/>
      <c r="S223" s="249"/>
      <c r="T223" s="251"/>
      <c r="U223" s="254"/>
      <c r="V223" s="250"/>
      <c r="W223" s="254"/>
      <c r="X223" s="251"/>
      <c r="Y223" s="249"/>
      <c r="Z223" s="252"/>
      <c r="AA223" s="254"/>
      <c r="AB223" s="251"/>
      <c r="AC223" s="250"/>
      <c r="AD223" s="240">
        <f t="shared" si="8"/>
        <v>0</v>
      </c>
      <c r="AE223" s="240">
        <f>Sales!AD225</f>
        <v>0</v>
      </c>
      <c r="AF223" s="240"/>
      <c r="AH223" s="279">
        <f t="shared" si="9"/>
        <v>0</v>
      </c>
    </row>
    <row r="224" spans="1:34" ht="19.149999999999999" hidden="1" customHeight="1" thickBot="1" x14ac:dyDescent="0.25">
      <c r="A224" s="241"/>
      <c r="B224" s="242">
        <v>0</v>
      </c>
      <c r="C224" s="243"/>
      <c r="D224" s="244"/>
      <c r="E224" s="245"/>
      <c r="F224" s="325"/>
      <c r="G224" s="246"/>
      <c r="H224" s="248"/>
      <c r="I224" s="247"/>
      <c r="J224" s="303"/>
      <c r="K224" s="253"/>
      <c r="L224" s="246"/>
      <c r="M224" s="251"/>
      <c r="N224" s="246"/>
      <c r="O224" s="254"/>
      <c r="P224" s="251"/>
      <c r="Q224" s="254"/>
      <c r="R224" s="246"/>
      <c r="S224" s="249"/>
      <c r="T224" s="251"/>
      <c r="U224" s="254"/>
      <c r="V224" s="250"/>
      <c r="W224" s="254"/>
      <c r="X224" s="251"/>
      <c r="Y224" s="249"/>
      <c r="Z224" s="252"/>
      <c r="AA224" s="254"/>
      <c r="AB224" s="251"/>
      <c r="AC224" s="250"/>
      <c r="AD224" s="240">
        <f t="shared" si="8"/>
        <v>0</v>
      </c>
      <c r="AE224" s="240">
        <f>Sales!AD226</f>
        <v>0</v>
      </c>
      <c r="AF224" s="240"/>
      <c r="AH224" s="279">
        <f t="shared" si="9"/>
        <v>0</v>
      </c>
    </row>
    <row r="225" spans="1:34" ht="19.149999999999999" hidden="1" customHeight="1" thickBot="1" x14ac:dyDescent="0.25">
      <c r="A225" s="241"/>
      <c r="B225" s="242">
        <v>0</v>
      </c>
      <c r="C225" s="243"/>
      <c r="D225" s="244"/>
      <c r="E225" s="245"/>
      <c r="F225" s="325"/>
      <c r="G225" s="246"/>
      <c r="H225" s="248"/>
      <c r="I225" s="247"/>
      <c r="J225" s="303"/>
      <c r="K225" s="253"/>
      <c r="L225" s="246"/>
      <c r="M225" s="251"/>
      <c r="N225" s="246"/>
      <c r="O225" s="254"/>
      <c r="P225" s="251"/>
      <c r="Q225" s="254"/>
      <c r="R225" s="246"/>
      <c r="S225" s="249"/>
      <c r="T225" s="251"/>
      <c r="U225" s="254"/>
      <c r="V225" s="250"/>
      <c r="W225" s="254"/>
      <c r="X225" s="251"/>
      <c r="Y225" s="249"/>
      <c r="Z225" s="252"/>
      <c r="AA225" s="254"/>
      <c r="AB225" s="251"/>
      <c r="AC225" s="250"/>
      <c r="AD225" s="240">
        <f t="shared" si="8"/>
        <v>0</v>
      </c>
      <c r="AE225" s="240">
        <f>Sales!AD227</f>
        <v>0</v>
      </c>
      <c r="AF225" s="240"/>
      <c r="AH225" s="279">
        <f t="shared" si="9"/>
        <v>0</v>
      </c>
    </row>
    <row r="226" spans="1:34" ht="19.149999999999999" hidden="1" customHeight="1" thickBot="1" x14ac:dyDescent="0.25">
      <c r="A226" s="241"/>
      <c r="B226" s="242">
        <v>0</v>
      </c>
      <c r="C226" s="243"/>
      <c r="D226" s="244"/>
      <c r="E226" s="245"/>
      <c r="F226" s="325"/>
      <c r="G226" s="246"/>
      <c r="H226" s="248"/>
      <c r="I226" s="247"/>
      <c r="J226" s="303"/>
      <c r="K226" s="253"/>
      <c r="L226" s="246"/>
      <c r="M226" s="251"/>
      <c r="N226" s="246"/>
      <c r="O226" s="254"/>
      <c r="P226" s="251"/>
      <c r="Q226" s="254"/>
      <c r="R226" s="246"/>
      <c r="S226" s="249"/>
      <c r="T226" s="251"/>
      <c r="U226" s="254"/>
      <c r="V226" s="250"/>
      <c r="W226" s="254"/>
      <c r="X226" s="251"/>
      <c r="Y226" s="249"/>
      <c r="Z226" s="252"/>
      <c r="AA226" s="254"/>
      <c r="AB226" s="251"/>
      <c r="AC226" s="250"/>
      <c r="AD226" s="240">
        <f t="shared" si="8"/>
        <v>0</v>
      </c>
      <c r="AE226" s="240">
        <f>Sales!AD228</f>
        <v>0</v>
      </c>
      <c r="AF226" s="240"/>
      <c r="AH226" s="279">
        <f t="shared" si="9"/>
        <v>0</v>
      </c>
    </row>
    <row r="227" spans="1:34" ht="19.149999999999999" hidden="1" customHeight="1" thickBot="1" x14ac:dyDescent="0.25">
      <c r="A227" s="241"/>
      <c r="B227" s="242">
        <v>0</v>
      </c>
      <c r="C227" s="243"/>
      <c r="D227" s="244"/>
      <c r="E227" s="245"/>
      <c r="F227" s="325"/>
      <c r="G227" s="246"/>
      <c r="H227" s="248"/>
      <c r="I227" s="247"/>
      <c r="J227" s="303"/>
      <c r="K227" s="253"/>
      <c r="L227" s="246"/>
      <c r="M227" s="251"/>
      <c r="N227" s="246"/>
      <c r="O227" s="254"/>
      <c r="P227" s="251"/>
      <c r="Q227" s="254"/>
      <c r="R227" s="246"/>
      <c r="S227" s="249"/>
      <c r="T227" s="251"/>
      <c r="U227" s="254"/>
      <c r="V227" s="250"/>
      <c r="W227" s="254"/>
      <c r="X227" s="251"/>
      <c r="Y227" s="249"/>
      <c r="Z227" s="252"/>
      <c r="AA227" s="254"/>
      <c r="AB227" s="251"/>
      <c r="AC227" s="250"/>
      <c r="AD227" s="240">
        <f t="shared" si="8"/>
        <v>0</v>
      </c>
      <c r="AE227" s="240">
        <f>Sales!AD229</f>
        <v>0</v>
      </c>
      <c r="AF227" s="240"/>
      <c r="AH227" s="279">
        <f t="shared" si="9"/>
        <v>0</v>
      </c>
    </row>
    <row r="228" spans="1:34" ht="19.149999999999999" hidden="1" customHeight="1" thickBot="1" x14ac:dyDescent="0.25">
      <c r="A228" s="241"/>
      <c r="B228" s="242">
        <v>0</v>
      </c>
      <c r="C228" s="243"/>
      <c r="D228" s="244"/>
      <c r="E228" s="245"/>
      <c r="F228" s="325"/>
      <c r="G228" s="246"/>
      <c r="H228" s="248"/>
      <c r="I228" s="247"/>
      <c r="J228" s="303"/>
      <c r="K228" s="253"/>
      <c r="L228" s="246"/>
      <c r="M228" s="251"/>
      <c r="N228" s="246"/>
      <c r="O228" s="254"/>
      <c r="P228" s="251"/>
      <c r="Q228" s="254"/>
      <c r="R228" s="246"/>
      <c r="S228" s="249"/>
      <c r="T228" s="251"/>
      <c r="U228" s="254"/>
      <c r="V228" s="250"/>
      <c r="W228" s="254"/>
      <c r="X228" s="251"/>
      <c r="Y228" s="249"/>
      <c r="Z228" s="252"/>
      <c r="AA228" s="254"/>
      <c r="AB228" s="251"/>
      <c r="AC228" s="250"/>
      <c r="AD228" s="240">
        <f t="shared" si="8"/>
        <v>0</v>
      </c>
      <c r="AE228" s="240">
        <f>Sales!AD230</f>
        <v>0</v>
      </c>
      <c r="AF228" s="240"/>
      <c r="AH228" s="279">
        <f t="shared" si="9"/>
        <v>0</v>
      </c>
    </row>
    <row r="229" spans="1:34" ht="19.149999999999999" hidden="1" customHeight="1" thickBot="1" x14ac:dyDescent="0.25">
      <c r="A229" s="241"/>
      <c r="B229" s="242">
        <v>0</v>
      </c>
      <c r="C229" s="243"/>
      <c r="D229" s="244"/>
      <c r="E229" s="245"/>
      <c r="F229" s="325"/>
      <c r="G229" s="246"/>
      <c r="H229" s="248"/>
      <c r="I229" s="247"/>
      <c r="J229" s="303"/>
      <c r="K229" s="253"/>
      <c r="L229" s="246"/>
      <c r="M229" s="251"/>
      <c r="N229" s="246"/>
      <c r="O229" s="254"/>
      <c r="P229" s="251"/>
      <c r="Q229" s="254"/>
      <c r="R229" s="246"/>
      <c r="S229" s="249"/>
      <c r="T229" s="251"/>
      <c r="U229" s="254"/>
      <c r="V229" s="250"/>
      <c r="W229" s="254"/>
      <c r="X229" s="251"/>
      <c r="Y229" s="249"/>
      <c r="Z229" s="252"/>
      <c r="AA229" s="254"/>
      <c r="AB229" s="251"/>
      <c r="AC229" s="250"/>
      <c r="AD229" s="240">
        <f t="shared" si="8"/>
        <v>0</v>
      </c>
      <c r="AE229" s="240">
        <f>Sales!AD231</f>
        <v>0</v>
      </c>
      <c r="AF229" s="240"/>
      <c r="AH229" s="279">
        <f t="shared" si="9"/>
        <v>0</v>
      </c>
    </row>
    <row r="230" spans="1:34" ht="19.149999999999999" hidden="1" customHeight="1" thickBot="1" x14ac:dyDescent="0.25">
      <c r="A230" s="241"/>
      <c r="B230" s="242">
        <v>0</v>
      </c>
      <c r="C230" s="243"/>
      <c r="D230" s="244"/>
      <c r="E230" s="245"/>
      <c r="F230" s="325"/>
      <c r="G230" s="246"/>
      <c r="H230" s="248"/>
      <c r="I230" s="247"/>
      <c r="J230" s="303"/>
      <c r="K230" s="253"/>
      <c r="L230" s="246"/>
      <c r="M230" s="251"/>
      <c r="N230" s="246"/>
      <c r="O230" s="254"/>
      <c r="P230" s="251"/>
      <c r="Q230" s="254"/>
      <c r="R230" s="246"/>
      <c r="S230" s="249"/>
      <c r="T230" s="251"/>
      <c r="U230" s="254"/>
      <c r="V230" s="250"/>
      <c r="W230" s="254"/>
      <c r="X230" s="251"/>
      <c r="Y230" s="249"/>
      <c r="Z230" s="252"/>
      <c r="AA230" s="254"/>
      <c r="AB230" s="251"/>
      <c r="AC230" s="250"/>
      <c r="AD230" s="240">
        <f t="shared" si="8"/>
        <v>0</v>
      </c>
      <c r="AE230" s="240">
        <f>Sales!AD232</f>
        <v>0</v>
      </c>
      <c r="AF230" s="240"/>
      <c r="AH230" s="279">
        <f t="shared" si="9"/>
        <v>0</v>
      </c>
    </row>
    <row r="231" spans="1:34" ht="19.149999999999999" hidden="1" customHeight="1" thickBot="1" x14ac:dyDescent="0.25">
      <c r="A231" s="241"/>
      <c r="B231" s="242">
        <v>0</v>
      </c>
      <c r="C231" s="243"/>
      <c r="D231" s="244"/>
      <c r="E231" s="245"/>
      <c r="F231" s="325"/>
      <c r="G231" s="246"/>
      <c r="H231" s="248"/>
      <c r="I231" s="247"/>
      <c r="J231" s="303"/>
      <c r="K231" s="253"/>
      <c r="L231" s="246"/>
      <c r="M231" s="251"/>
      <c r="N231" s="246"/>
      <c r="O231" s="254"/>
      <c r="P231" s="251"/>
      <c r="Q231" s="254"/>
      <c r="R231" s="246"/>
      <c r="S231" s="249"/>
      <c r="T231" s="251"/>
      <c r="U231" s="254"/>
      <c r="V231" s="250"/>
      <c r="W231" s="254"/>
      <c r="X231" s="251"/>
      <c r="Y231" s="249"/>
      <c r="Z231" s="252"/>
      <c r="AA231" s="254"/>
      <c r="AB231" s="251"/>
      <c r="AC231" s="250"/>
      <c r="AD231" s="240">
        <f t="shared" si="8"/>
        <v>0</v>
      </c>
      <c r="AE231" s="240">
        <f>Sales!AD233</f>
        <v>0</v>
      </c>
      <c r="AF231" s="240"/>
      <c r="AH231" s="279">
        <f t="shared" si="9"/>
        <v>0</v>
      </c>
    </row>
    <row r="232" spans="1:34" ht="19.149999999999999" hidden="1" customHeight="1" thickBot="1" x14ac:dyDescent="0.25">
      <c r="A232" s="241"/>
      <c r="B232" s="242">
        <v>0</v>
      </c>
      <c r="C232" s="243"/>
      <c r="D232" s="244"/>
      <c r="E232" s="245"/>
      <c r="F232" s="325"/>
      <c r="G232" s="246"/>
      <c r="H232" s="248"/>
      <c r="I232" s="247"/>
      <c r="J232" s="303"/>
      <c r="K232" s="253"/>
      <c r="L232" s="246"/>
      <c r="M232" s="251"/>
      <c r="N232" s="246"/>
      <c r="O232" s="254"/>
      <c r="P232" s="251"/>
      <c r="Q232" s="254"/>
      <c r="R232" s="246"/>
      <c r="S232" s="249"/>
      <c r="T232" s="251"/>
      <c r="U232" s="254"/>
      <c r="V232" s="250"/>
      <c r="W232" s="254"/>
      <c r="X232" s="251"/>
      <c r="Y232" s="249"/>
      <c r="Z232" s="252"/>
      <c r="AA232" s="254"/>
      <c r="AB232" s="251"/>
      <c r="AC232" s="250"/>
      <c r="AD232" s="240">
        <f t="shared" si="8"/>
        <v>0</v>
      </c>
      <c r="AE232" s="240">
        <f>Sales!AD234</f>
        <v>0</v>
      </c>
      <c r="AF232" s="240"/>
      <c r="AH232" s="279">
        <f t="shared" si="9"/>
        <v>0</v>
      </c>
    </row>
    <row r="233" spans="1:34" ht="19.149999999999999" hidden="1" customHeight="1" thickBot="1" x14ac:dyDescent="0.25">
      <c r="A233" s="241"/>
      <c r="B233" s="242">
        <v>0</v>
      </c>
      <c r="C233" s="243"/>
      <c r="D233" s="244"/>
      <c r="E233" s="245"/>
      <c r="F233" s="325"/>
      <c r="G233" s="246"/>
      <c r="H233" s="248"/>
      <c r="I233" s="247"/>
      <c r="J233" s="303"/>
      <c r="K233" s="253"/>
      <c r="L233" s="246"/>
      <c r="M233" s="251"/>
      <c r="N233" s="246"/>
      <c r="O233" s="254"/>
      <c r="P233" s="251"/>
      <c r="Q233" s="254"/>
      <c r="R233" s="246"/>
      <c r="S233" s="249"/>
      <c r="T233" s="251"/>
      <c r="U233" s="254"/>
      <c r="V233" s="250"/>
      <c r="W233" s="254"/>
      <c r="X233" s="251"/>
      <c r="Y233" s="249"/>
      <c r="Z233" s="252"/>
      <c r="AA233" s="254"/>
      <c r="AB233" s="251"/>
      <c r="AC233" s="250"/>
      <c r="AD233" s="240">
        <f t="shared" si="8"/>
        <v>0</v>
      </c>
      <c r="AE233" s="240">
        <f>Sales!AD235</f>
        <v>0</v>
      </c>
      <c r="AF233" s="240"/>
      <c r="AH233" s="279">
        <f t="shared" si="9"/>
        <v>0</v>
      </c>
    </row>
    <row r="234" spans="1:34" ht="19.149999999999999" hidden="1" customHeight="1" thickBot="1" x14ac:dyDescent="0.25">
      <c r="A234" s="241"/>
      <c r="B234" s="242">
        <v>0</v>
      </c>
      <c r="C234" s="243"/>
      <c r="D234" s="244"/>
      <c r="E234" s="245"/>
      <c r="F234" s="325"/>
      <c r="G234" s="246"/>
      <c r="H234" s="248"/>
      <c r="I234" s="247"/>
      <c r="J234" s="303"/>
      <c r="K234" s="253"/>
      <c r="L234" s="246"/>
      <c r="M234" s="251"/>
      <c r="N234" s="246"/>
      <c r="O234" s="254"/>
      <c r="P234" s="251"/>
      <c r="Q234" s="254"/>
      <c r="R234" s="246"/>
      <c r="S234" s="249"/>
      <c r="T234" s="251"/>
      <c r="U234" s="254"/>
      <c r="V234" s="250"/>
      <c r="W234" s="254"/>
      <c r="X234" s="251"/>
      <c r="Y234" s="249"/>
      <c r="Z234" s="252"/>
      <c r="AA234" s="254"/>
      <c r="AB234" s="251"/>
      <c r="AC234" s="250"/>
      <c r="AD234" s="240">
        <f t="shared" si="8"/>
        <v>0</v>
      </c>
      <c r="AE234" s="240">
        <f>Sales!AD236</f>
        <v>0</v>
      </c>
      <c r="AF234" s="240"/>
      <c r="AH234" s="279">
        <f t="shared" si="9"/>
        <v>0</v>
      </c>
    </row>
    <row r="235" spans="1:34" ht="19.149999999999999" hidden="1" customHeight="1" thickBot="1" x14ac:dyDescent="0.25">
      <c r="A235" s="241"/>
      <c r="B235" s="242">
        <v>0</v>
      </c>
      <c r="C235" s="243"/>
      <c r="D235" s="244"/>
      <c r="E235" s="245"/>
      <c r="F235" s="325"/>
      <c r="G235" s="246"/>
      <c r="H235" s="248"/>
      <c r="I235" s="247"/>
      <c r="J235" s="303"/>
      <c r="K235" s="253"/>
      <c r="L235" s="246"/>
      <c r="M235" s="251"/>
      <c r="N235" s="246"/>
      <c r="O235" s="254"/>
      <c r="P235" s="251"/>
      <c r="Q235" s="254"/>
      <c r="R235" s="246"/>
      <c r="S235" s="249"/>
      <c r="T235" s="251"/>
      <c r="U235" s="254"/>
      <c r="V235" s="250"/>
      <c r="W235" s="254"/>
      <c r="X235" s="251"/>
      <c r="Y235" s="249"/>
      <c r="Z235" s="252"/>
      <c r="AA235" s="254"/>
      <c r="AB235" s="251"/>
      <c r="AC235" s="250"/>
      <c r="AD235" s="240">
        <f t="shared" si="8"/>
        <v>0</v>
      </c>
      <c r="AE235" s="240">
        <f>Sales!AD237</f>
        <v>0</v>
      </c>
      <c r="AF235" s="240"/>
      <c r="AH235" s="279">
        <f t="shared" si="9"/>
        <v>0</v>
      </c>
    </row>
    <row r="236" spans="1:34" ht="19.149999999999999" hidden="1" customHeight="1" thickBot="1" x14ac:dyDescent="0.25">
      <c r="A236" s="241"/>
      <c r="B236" s="242">
        <v>0</v>
      </c>
      <c r="C236" s="243"/>
      <c r="D236" s="244"/>
      <c r="E236" s="245"/>
      <c r="F236" s="325"/>
      <c r="G236" s="246"/>
      <c r="H236" s="248"/>
      <c r="I236" s="247"/>
      <c r="J236" s="303"/>
      <c r="K236" s="253"/>
      <c r="L236" s="246"/>
      <c r="M236" s="251"/>
      <c r="N236" s="246"/>
      <c r="O236" s="254"/>
      <c r="P236" s="251"/>
      <c r="Q236" s="254"/>
      <c r="R236" s="246"/>
      <c r="S236" s="249"/>
      <c r="T236" s="251"/>
      <c r="U236" s="254"/>
      <c r="V236" s="250"/>
      <c r="W236" s="254"/>
      <c r="X236" s="251"/>
      <c r="Y236" s="249"/>
      <c r="Z236" s="252"/>
      <c r="AA236" s="254"/>
      <c r="AB236" s="251"/>
      <c r="AC236" s="250"/>
      <c r="AD236" s="240">
        <f t="shared" si="8"/>
        <v>0</v>
      </c>
      <c r="AE236" s="240">
        <f>Sales!AD238</f>
        <v>0</v>
      </c>
      <c r="AF236" s="240"/>
      <c r="AH236" s="279">
        <f t="shared" si="9"/>
        <v>0</v>
      </c>
    </row>
    <row r="237" spans="1:34" ht="19.149999999999999" hidden="1" customHeight="1" thickBot="1" x14ac:dyDescent="0.25">
      <c r="A237" s="241"/>
      <c r="B237" s="242">
        <v>0</v>
      </c>
      <c r="C237" s="243"/>
      <c r="D237" s="244"/>
      <c r="E237" s="245"/>
      <c r="F237" s="325"/>
      <c r="G237" s="246"/>
      <c r="H237" s="248"/>
      <c r="I237" s="247"/>
      <c r="J237" s="303"/>
      <c r="K237" s="253"/>
      <c r="L237" s="246"/>
      <c r="M237" s="251"/>
      <c r="N237" s="246"/>
      <c r="O237" s="254"/>
      <c r="P237" s="251"/>
      <c r="Q237" s="254"/>
      <c r="R237" s="246"/>
      <c r="S237" s="249"/>
      <c r="T237" s="251"/>
      <c r="U237" s="254"/>
      <c r="V237" s="250"/>
      <c r="W237" s="254"/>
      <c r="X237" s="251"/>
      <c r="Y237" s="249"/>
      <c r="Z237" s="252"/>
      <c r="AA237" s="254"/>
      <c r="AB237" s="251"/>
      <c r="AC237" s="250"/>
      <c r="AD237" s="240">
        <f t="shared" si="8"/>
        <v>0</v>
      </c>
      <c r="AE237" s="240">
        <f>Sales!AD239</f>
        <v>0</v>
      </c>
      <c r="AF237" s="240"/>
      <c r="AH237" s="279">
        <f t="shared" si="9"/>
        <v>0</v>
      </c>
    </row>
    <row r="238" spans="1:34" ht="19.149999999999999" hidden="1" customHeight="1" thickBot="1" x14ac:dyDescent="0.25">
      <c r="A238" s="241"/>
      <c r="B238" s="242">
        <v>0</v>
      </c>
      <c r="C238" s="243"/>
      <c r="D238" s="244"/>
      <c r="E238" s="245"/>
      <c r="F238" s="325"/>
      <c r="G238" s="246"/>
      <c r="H238" s="248"/>
      <c r="I238" s="247"/>
      <c r="J238" s="303"/>
      <c r="K238" s="253"/>
      <c r="L238" s="246"/>
      <c r="M238" s="251"/>
      <c r="N238" s="246"/>
      <c r="O238" s="254"/>
      <c r="P238" s="251"/>
      <c r="Q238" s="254"/>
      <c r="R238" s="246"/>
      <c r="S238" s="249"/>
      <c r="T238" s="251"/>
      <c r="U238" s="254"/>
      <c r="V238" s="250"/>
      <c r="W238" s="254"/>
      <c r="X238" s="251"/>
      <c r="Y238" s="249"/>
      <c r="Z238" s="252"/>
      <c r="AA238" s="254"/>
      <c r="AB238" s="251"/>
      <c r="AC238" s="250"/>
      <c r="AD238" s="240">
        <f t="shared" si="8"/>
        <v>0</v>
      </c>
      <c r="AE238" s="240">
        <f>Sales!AD240</f>
        <v>0</v>
      </c>
      <c r="AF238" s="240"/>
      <c r="AH238" s="279">
        <f t="shared" si="9"/>
        <v>0</v>
      </c>
    </row>
    <row r="239" spans="1:34" ht="19.149999999999999" hidden="1" customHeight="1" thickBot="1" x14ac:dyDescent="0.25">
      <c r="A239" s="241"/>
      <c r="B239" s="242">
        <v>0</v>
      </c>
      <c r="C239" s="243"/>
      <c r="D239" s="244"/>
      <c r="E239" s="245"/>
      <c r="F239" s="325"/>
      <c r="G239" s="246"/>
      <c r="H239" s="248"/>
      <c r="I239" s="247"/>
      <c r="J239" s="303"/>
      <c r="K239" s="253"/>
      <c r="L239" s="246"/>
      <c r="M239" s="251"/>
      <c r="N239" s="246"/>
      <c r="O239" s="254"/>
      <c r="P239" s="251"/>
      <c r="Q239" s="254"/>
      <c r="R239" s="246"/>
      <c r="S239" s="249"/>
      <c r="T239" s="251"/>
      <c r="U239" s="254"/>
      <c r="V239" s="250"/>
      <c r="W239" s="254"/>
      <c r="X239" s="251"/>
      <c r="Y239" s="249"/>
      <c r="Z239" s="252"/>
      <c r="AA239" s="254"/>
      <c r="AB239" s="251"/>
      <c r="AC239" s="250"/>
      <c r="AD239" s="240">
        <f t="shared" si="8"/>
        <v>0</v>
      </c>
      <c r="AE239" s="240">
        <f>Sales!AD241</f>
        <v>0</v>
      </c>
      <c r="AF239" s="240"/>
      <c r="AH239" s="279">
        <f t="shared" si="9"/>
        <v>0</v>
      </c>
    </row>
    <row r="240" spans="1:34" ht="19.149999999999999" hidden="1" customHeight="1" thickBot="1" x14ac:dyDescent="0.25">
      <c r="A240" s="241"/>
      <c r="B240" s="242">
        <v>0</v>
      </c>
      <c r="C240" s="243"/>
      <c r="D240" s="244"/>
      <c r="E240" s="245"/>
      <c r="F240" s="325"/>
      <c r="G240" s="246"/>
      <c r="H240" s="248"/>
      <c r="I240" s="247"/>
      <c r="J240" s="303"/>
      <c r="K240" s="253"/>
      <c r="L240" s="246"/>
      <c r="M240" s="251"/>
      <c r="N240" s="246"/>
      <c r="O240" s="254"/>
      <c r="P240" s="251"/>
      <c r="Q240" s="254"/>
      <c r="R240" s="246"/>
      <c r="S240" s="249"/>
      <c r="T240" s="251"/>
      <c r="U240" s="254"/>
      <c r="V240" s="250"/>
      <c r="W240" s="254"/>
      <c r="X240" s="251"/>
      <c r="Y240" s="249"/>
      <c r="Z240" s="252"/>
      <c r="AA240" s="254"/>
      <c r="AB240" s="251"/>
      <c r="AC240" s="250"/>
      <c r="AD240" s="240">
        <f t="shared" si="8"/>
        <v>0</v>
      </c>
      <c r="AE240" s="240">
        <f>Sales!AD242</f>
        <v>0</v>
      </c>
      <c r="AF240" s="240"/>
      <c r="AH240" s="279">
        <f t="shared" si="9"/>
        <v>0</v>
      </c>
    </row>
    <row r="241" spans="1:34" ht="19.149999999999999" hidden="1" customHeight="1" thickBot="1" x14ac:dyDescent="0.25">
      <c r="A241" s="241"/>
      <c r="B241" s="242">
        <v>0</v>
      </c>
      <c r="C241" s="243"/>
      <c r="D241" s="244"/>
      <c r="E241" s="245"/>
      <c r="F241" s="325"/>
      <c r="G241" s="246"/>
      <c r="H241" s="248"/>
      <c r="I241" s="247"/>
      <c r="J241" s="303"/>
      <c r="K241" s="253"/>
      <c r="L241" s="246"/>
      <c r="M241" s="251"/>
      <c r="N241" s="246"/>
      <c r="O241" s="254"/>
      <c r="P241" s="251"/>
      <c r="Q241" s="254"/>
      <c r="R241" s="246"/>
      <c r="S241" s="249"/>
      <c r="T241" s="251"/>
      <c r="U241" s="254"/>
      <c r="V241" s="250"/>
      <c r="W241" s="254"/>
      <c r="X241" s="251"/>
      <c r="Y241" s="249"/>
      <c r="Z241" s="252"/>
      <c r="AA241" s="254"/>
      <c r="AB241" s="251"/>
      <c r="AC241" s="250"/>
      <c r="AD241" s="240">
        <f t="shared" si="8"/>
        <v>0</v>
      </c>
      <c r="AE241" s="240">
        <f>Sales!AD243</f>
        <v>0</v>
      </c>
      <c r="AF241" s="240"/>
      <c r="AH241" s="279">
        <f t="shared" si="9"/>
        <v>0</v>
      </c>
    </row>
    <row r="242" spans="1:34" ht="19.149999999999999" hidden="1" customHeight="1" thickBot="1" x14ac:dyDescent="0.25">
      <c r="A242" s="241"/>
      <c r="B242" s="242">
        <v>0</v>
      </c>
      <c r="C242" s="243"/>
      <c r="D242" s="244"/>
      <c r="E242" s="245"/>
      <c r="F242" s="325"/>
      <c r="G242" s="246"/>
      <c r="H242" s="248"/>
      <c r="I242" s="247"/>
      <c r="J242" s="303"/>
      <c r="K242" s="253"/>
      <c r="L242" s="246"/>
      <c r="M242" s="251"/>
      <c r="N242" s="246"/>
      <c r="O242" s="254"/>
      <c r="P242" s="251"/>
      <c r="Q242" s="254"/>
      <c r="R242" s="246"/>
      <c r="S242" s="249"/>
      <c r="T242" s="251"/>
      <c r="U242" s="254"/>
      <c r="V242" s="250"/>
      <c r="W242" s="254"/>
      <c r="X242" s="251"/>
      <c r="Y242" s="249"/>
      <c r="Z242" s="252"/>
      <c r="AA242" s="254"/>
      <c r="AB242" s="251"/>
      <c r="AC242" s="250"/>
      <c r="AD242" s="240">
        <f t="shared" si="8"/>
        <v>0</v>
      </c>
      <c r="AE242" s="240">
        <f>Sales!AD244</f>
        <v>0</v>
      </c>
      <c r="AF242" s="240"/>
      <c r="AH242" s="279">
        <f t="shared" si="9"/>
        <v>0</v>
      </c>
    </row>
    <row r="243" spans="1:34" ht="19.149999999999999" hidden="1" customHeight="1" thickBot="1" x14ac:dyDescent="0.25">
      <c r="A243" s="241"/>
      <c r="B243" s="242">
        <v>0</v>
      </c>
      <c r="C243" s="243"/>
      <c r="D243" s="244"/>
      <c r="E243" s="245"/>
      <c r="F243" s="325"/>
      <c r="G243" s="246"/>
      <c r="H243" s="248"/>
      <c r="I243" s="247"/>
      <c r="J243" s="303"/>
      <c r="K243" s="253"/>
      <c r="L243" s="246"/>
      <c r="M243" s="251"/>
      <c r="N243" s="246"/>
      <c r="O243" s="254"/>
      <c r="P243" s="251"/>
      <c r="Q243" s="254"/>
      <c r="R243" s="246"/>
      <c r="S243" s="249"/>
      <c r="T243" s="251"/>
      <c r="U243" s="254"/>
      <c r="V243" s="250"/>
      <c r="W243" s="254"/>
      <c r="X243" s="251"/>
      <c r="Y243" s="249"/>
      <c r="Z243" s="252"/>
      <c r="AA243" s="254"/>
      <c r="AB243" s="251"/>
      <c r="AC243" s="250"/>
      <c r="AD243" s="240">
        <f t="shared" si="8"/>
        <v>0</v>
      </c>
      <c r="AE243" s="240">
        <f>Sales!AD245</f>
        <v>0</v>
      </c>
      <c r="AF243" s="240"/>
      <c r="AH243" s="279">
        <f t="shared" si="9"/>
        <v>0</v>
      </c>
    </row>
    <row r="244" spans="1:34" ht="19.149999999999999" hidden="1" customHeight="1" thickBot="1" x14ac:dyDescent="0.25">
      <c r="A244" s="241"/>
      <c r="B244" s="242">
        <v>0</v>
      </c>
      <c r="C244" s="243"/>
      <c r="D244" s="244"/>
      <c r="E244" s="245"/>
      <c r="F244" s="325"/>
      <c r="G244" s="246"/>
      <c r="H244" s="248"/>
      <c r="I244" s="247"/>
      <c r="J244" s="303"/>
      <c r="K244" s="253"/>
      <c r="L244" s="246"/>
      <c r="M244" s="251"/>
      <c r="N244" s="246"/>
      <c r="O244" s="254"/>
      <c r="P244" s="251"/>
      <c r="Q244" s="254"/>
      <c r="R244" s="246"/>
      <c r="S244" s="249"/>
      <c r="T244" s="251"/>
      <c r="U244" s="254"/>
      <c r="V244" s="250"/>
      <c r="W244" s="254"/>
      <c r="X244" s="251"/>
      <c r="Y244" s="249"/>
      <c r="Z244" s="252"/>
      <c r="AA244" s="254"/>
      <c r="AB244" s="251"/>
      <c r="AC244" s="250"/>
      <c r="AD244" s="240">
        <f t="shared" si="8"/>
        <v>0</v>
      </c>
      <c r="AE244" s="240">
        <f>Sales!AD246</f>
        <v>0</v>
      </c>
      <c r="AF244" s="240"/>
      <c r="AH244" s="279">
        <f t="shared" si="9"/>
        <v>0</v>
      </c>
    </row>
    <row r="245" spans="1:34" ht="19.149999999999999" hidden="1" customHeight="1" thickBot="1" x14ac:dyDescent="0.25">
      <c r="A245" s="241"/>
      <c r="B245" s="242">
        <v>0</v>
      </c>
      <c r="C245" s="243"/>
      <c r="D245" s="244"/>
      <c r="E245" s="245"/>
      <c r="F245" s="325"/>
      <c r="G245" s="246"/>
      <c r="H245" s="248"/>
      <c r="I245" s="247"/>
      <c r="J245" s="303"/>
      <c r="K245" s="253"/>
      <c r="L245" s="246"/>
      <c r="M245" s="251"/>
      <c r="N245" s="246"/>
      <c r="O245" s="254"/>
      <c r="P245" s="251"/>
      <c r="Q245" s="254"/>
      <c r="R245" s="246"/>
      <c r="S245" s="249"/>
      <c r="T245" s="251"/>
      <c r="U245" s="254"/>
      <c r="V245" s="250"/>
      <c r="W245" s="254"/>
      <c r="X245" s="251"/>
      <c r="Y245" s="249"/>
      <c r="Z245" s="252"/>
      <c r="AA245" s="254"/>
      <c r="AB245" s="251"/>
      <c r="AC245" s="250"/>
      <c r="AD245" s="240">
        <f t="shared" si="8"/>
        <v>0</v>
      </c>
      <c r="AE245" s="240">
        <f>Sales!AD247</f>
        <v>0</v>
      </c>
      <c r="AF245" s="240"/>
      <c r="AH245" s="279">
        <f t="shared" si="9"/>
        <v>0</v>
      </c>
    </row>
    <row r="246" spans="1:34" ht="19.149999999999999" hidden="1" customHeight="1" thickBot="1" x14ac:dyDescent="0.25">
      <c r="A246" s="241"/>
      <c r="B246" s="242">
        <v>0</v>
      </c>
      <c r="C246" s="243"/>
      <c r="D246" s="244"/>
      <c r="E246" s="245"/>
      <c r="F246" s="325"/>
      <c r="G246" s="246"/>
      <c r="H246" s="248"/>
      <c r="I246" s="247"/>
      <c r="J246" s="303"/>
      <c r="K246" s="253"/>
      <c r="L246" s="246"/>
      <c r="M246" s="251"/>
      <c r="N246" s="246"/>
      <c r="O246" s="254"/>
      <c r="P246" s="251"/>
      <c r="Q246" s="254"/>
      <c r="R246" s="246"/>
      <c r="S246" s="249"/>
      <c r="T246" s="251"/>
      <c r="U246" s="254"/>
      <c r="V246" s="250"/>
      <c r="W246" s="254"/>
      <c r="X246" s="251"/>
      <c r="Y246" s="249"/>
      <c r="Z246" s="252"/>
      <c r="AA246" s="254"/>
      <c r="AB246" s="251"/>
      <c r="AC246" s="250"/>
      <c r="AD246" s="240">
        <f t="shared" si="8"/>
        <v>0</v>
      </c>
      <c r="AE246" s="240">
        <f>Sales!AD248</f>
        <v>0</v>
      </c>
      <c r="AF246" s="240"/>
      <c r="AH246" s="279">
        <f t="shared" si="9"/>
        <v>0</v>
      </c>
    </row>
    <row r="247" spans="1:34" ht="19.149999999999999" hidden="1" customHeight="1" thickBot="1" x14ac:dyDescent="0.25">
      <c r="A247" s="241"/>
      <c r="B247" s="242">
        <v>0</v>
      </c>
      <c r="C247" s="243"/>
      <c r="D247" s="244"/>
      <c r="E247" s="245"/>
      <c r="F247" s="325"/>
      <c r="G247" s="246"/>
      <c r="H247" s="248"/>
      <c r="I247" s="247"/>
      <c r="J247" s="303"/>
      <c r="K247" s="253"/>
      <c r="L247" s="246"/>
      <c r="M247" s="251"/>
      <c r="N247" s="246"/>
      <c r="O247" s="254"/>
      <c r="P247" s="251"/>
      <c r="Q247" s="254"/>
      <c r="R247" s="246"/>
      <c r="S247" s="249"/>
      <c r="T247" s="251"/>
      <c r="U247" s="254"/>
      <c r="V247" s="250"/>
      <c r="W247" s="254"/>
      <c r="X247" s="251"/>
      <c r="Y247" s="249"/>
      <c r="Z247" s="252"/>
      <c r="AA247" s="254"/>
      <c r="AB247" s="251"/>
      <c r="AC247" s="250"/>
      <c r="AD247" s="240">
        <f t="shared" si="8"/>
        <v>0</v>
      </c>
      <c r="AE247" s="240">
        <f>Sales!AD249</f>
        <v>0</v>
      </c>
      <c r="AF247" s="240"/>
      <c r="AH247" s="279">
        <f t="shared" si="9"/>
        <v>0</v>
      </c>
    </row>
    <row r="248" spans="1:34" ht="19.149999999999999" hidden="1" customHeight="1" thickBot="1" x14ac:dyDescent="0.25">
      <c r="A248" s="241"/>
      <c r="B248" s="242">
        <v>0</v>
      </c>
      <c r="C248" s="243"/>
      <c r="D248" s="244"/>
      <c r="E248" s="245"/>
      <c r="F248" s="325"/>
      <c r="G248" s="246"/>
      <c r="H248" s="248"/>
      <c r="I248" s="247"/>
      <c r="J248" s="303"/>
      <c r="K248" s="253"/>
      <c r="L248" s="246"/>
      <c r="M248" s="251"/>
      <c r="N248" s="246"/>
      <c r="O248" s="254"/>
      <c r="P248" s="251"/>
      <c r="Q248" s="254"/>
      <c r="R248" s="246"/>
      <c r="S248" s="249"/>
      <c r="T248" s="251"/>
      <c r="U248" s="254"/>
      <c r="V248" s="250"/>
      <c r="W248" s="254"/>
      <c r="X248" s="251"/>
      <c r="Y248" s="249"/>
      <c r="Z248" s="252"/>
      <c r="AA248" s="254"/>
      <c r="AB248" s="251"/>
      <c r="AC248" s="250"/>
      <c r="AD248" s="240">
        <f t="shared" si="8"/>
        <v>0</v>
      </c>
      <c r="AE248" s="240">
        <f>Sales!AD250</f>
        <v>0</v>
      </c>
      <c r="AF248" s="240"/>
      <c r="AH248" s="279">
        <f t="shared" si="9"/>
        <v>0</v>
      </c>
    </row>
    <row r="249" spans="1:34" ht="19.149999999999999" hidden="1" customHeight="1" thickBot="1" x14ac:dyDescent="0.25">
      <c r="A249" s="241"/>
      <c r="B249" s="242">
        <v>0</v>
      </c>
      <c r="C249" s="243"/>
      <c r="D249" s="244"/>
      <c r="E249" s="245"/>
      <c r="F249" s="325"/>
      <c r="G249" s="246"/>
      <c r="H249" s="248"/>
      <c r="I249" s="247"/>
      <c r="J249" s="303"/>
      <c r="K249" s="253"/>
      <c r="L249" s="246"/>
      <c r="M249" s="251"/>
      <c r="N249" s="246"/>
      <c r="O249" s="254"/>
      <c r="P249" s="251"/>
      <c r="Q249" s="254"/>
      <c r="R249" s="246"/>
      <c r="S249" s="249"/>
      <c r="T249" s="251"/>
      <c r="U249" s="254"/>
      <c r="V249" s="250"/>
      <c r="W249" s="254"/>
      <c r="X249" s="251"/>
      <c r="Y249" s="249"/>
      <c r="Z249" s="252"/>
      <c r="AA249" s="254"/>
      <c r="AB249" s="251"/>
      <c r="AC249" s="250"/>
      <c r="AD249" s="240">
        <f t="shared" si="8"/>
        <v>0</v>
      </c>
      <c r="AE249" s="240">
        <f>Sales!AD251</f>
        <v>0</v>
      </c>
      <c r="AF249" s="240"/>
      <c r="AH249" s="279">
        <f t="shared" si="9"/>
        <v>0</v>
      </c>
    </row>
    <row r="250" spans="1:34" ht="19.149999999999999" hidden="1" customHeight="1" thickBot="1" x14ac:dyDescent="0.25">
      <c r="A250" s="241"/>
      <c r="B250" s="242">
        <v>0</v>
      </c>
      <c r="C250" s="243"/>
      <c r="D250" s="244"/>
      <c r="E250" s="245"/>
      <c r="F250" s="325"/>
      <c r="G250" s="246"/>
      <c r="H250" s="248"/>
      <c r="I250" s="247"/>
      <c r="J250" s="303"/>
      <c r="K250" s="253"/>
      <c r="L250" s="246"/>
      <c r="M250" s="251"/>
      <c r="N250" s="246"/>
      <c r="O250" s="254"/>
      <c r="P250" s="251"/>
      <c r="Q250" s="254"/>
      <c r="R250" s="246"/>
      <c r="S250" s="249"/>
      <c r="T250" s="251"/>
      <c r="U250" s="254"/>
      <c r="V250" s="250"/>
      <c r="W250" s="254"/>
      <c r="X250" s="251"/>
      <c r="Y250" s="249"/>
      <c r="Z250" s="252"/>
      <c r="AA250" s="254"/>
      <c r="AB250" s="251"/>
      <c r="AC250" s="250"/>
      <c r="AD250" s="240">
        <f t="shared" si="8"/>
        <v>0</v>
      </c>
      <c r="AE250" s="240">
        <f>Sales!AD252</f>
        <v>0</v>
      </c>
      <c r="AF250" s="240"/>
      <c r="AH250" s="279">
        <f t="shared" si="9"/>
        <v>0</v>
      </c>
    </row>
    <row r="251" spans="1:34" ht="19.149999999999999" hidden="1" customHeight="1" thickBot="1" x14ac:dyDescent="0.25">
      <c r="A251" s="241"/>
      <c r="B251" s="242">
        <v>0</v>
      </c>
      <c r="C251" s="243"/>
      <c r="D251" s="244"/>
      <c r="E251" s="245"/>
      <c r="F251" s="325"/>
      <c r="G251" s="246"/>
      <c r="H251" s="248"/>
      <c r="I251" s="247"/>
      <c r="J251" s="303"/>
      <c r="K251" s="253"/>
      <c r="L251" s="246"/>
      <c r="M251" s="251"/>
      <c r="N251" s="246"/>
      <c r="O251" s="254"/>
      <c r="P251" s="251"/>
      <c r="Q251" s="254"/>
      <c r="R251" s="246"/>
      <c r="S251" s="249"/>
      <c r="T251" s="251"/>
      <c r="U251" s="254"/>
      <c r="V251" s="250"/>
      <c r="W251" s="254"/>
      <c r="X251" s="251"/>
      <c r="Y251" s="249"/>
      <c r="Z251" s="252"/>
      <c r="AA251" s="254"/>
      <c r="AB251" s="251"/>
      <c r="AC251" s="250"/>
      <c r="AD251" s="240">
        <f t="shared" si="8"/>
        <v>0</v>
      </c>
      <c r="AE251" s="240">
        <f>Sales!AD253</f>
        <v>0</v>
      </c>
      <c r="AF251" s="240"/>
      <c r="AH251" s="279">
        <f t="shared" si="9"/>
        <v>0</v>
      </c>
    </row>
    <row r="252" spans="1:34" ht="19.149999999999999" hidden="1" customHeight="1" thickBot="1" x14ac:dyDescent="0.25">
      <c r="A252" s="241"/>
      <c r="B252" s="242">
        <v>0</v>
      </c>
      <c r="C252" s="243"/>
      <c r="D252" s="244"/>
      <c r="E252" s="245"/>
      <c r="F252" s="325"/>
      <c r="G252" s="246"/>
      <c r="H252" s="248"/>
      <c r="I252" s="247"/>
      <c r="J252" s="303"/>
      <c r="K252" s="253"/>
      <c r="L252" s="246"/>
      <c r="M252" s="251"/>
      <c r="N252" s="246"/>
      <c r="O252" s="254"/>
      <c r="P252" s="251"/>
      <c r="Q252" s="254"/>
      <c r="R252" s="246"/>
      <c r="S252" s="249"/>
      <c r="T252" s="251"/>
      <c r="U252" s="254"/>
      <c r="V252" s="250"/>
      <c r="W252" s="254"/>
      <c r="X252" s="251"/>
      <c r="Y252" s="249"/>
      <c r="Z252" s="252"/>
      <c r="AA252" s="254"/>
      <c r="AB252" s="251"/>
      <c r="AC252" s="250"/>
      <c r="AD252" s="240">
        <f t="shared" si="8"/>
        <v>0</v>
      </c>
      <c r="AE252" s="240">
        <f>Sales!AD254</f>
        <v>0</v>
      </c>
      <c r="AF252" s="240"/>
      <c r="AH252" s="279">
        <f t="shared" si="9"/>
        <v>0</v>
      </c>
    </row>
    <row r="253" spans="1:34" ht="19.149999999999999" hidden="1" customHeight="1" thickBot="1" x14ac:dyDescent="0.25">
      <c r="A253" s="241"/>
      <c r="B253" s="242">
        <v>0</v>
      </c>
      <c r="C253" s="243"/>
      <c r="D253" s="244"/>
      <c r="E253" s="245"/>
      <c r="F253" s="325"/>
      <c r="G253" s="246"/>
      <c r="H253" s="248"/>
      <c r="I253" s="247"/>
      <c r="J253" s="303"/>
      <c r="K253" s="253"/>
      <c r="L253" s="246"/>
      <c r="M253" s="251"/>
      <c r="N253" s="246"/>
      <c r="O253" s="254"/>
      <c r="P253" s="251"/>
      <c r="Q253" s="254"/>
      <c r="R253" s="246"/>
      <c r="S253" s="249"/>
      <c r="T253" s="251"/>
      <c r="U253" s="254"/>
      <c r="V253" s="250"/>
      <c r="W253" s="254"/>
      <c r="X253" s="251"/>
      <c r="Y253" s="249"/>
      <c r="Z253" s="252"/>
      <c r="AA253" s="254"/>
      <c r="AB253" s="251"/>
      <c r="AC253" s="250"/>
      <c r="AD253" s="240">
        <f t="shared" si="8"/>
        <v>0</v>
      </c>
      <c r="AE253" s="240">
        <f>Sales!AD255</f>
        <v>0</v>
      </c>
      <c r="AF253" s="240"/>
      <c r="AH253" s="279">
        <f t="shared" si="9"/>
        <v>0</v>
      </c>
    </row>
    <row r="254" spans="1:34" ht="19.149999999999999" hidden="1" customHeight="1" thickBot="1" x14ac:dyDescent="0.25">
      <c r="A254" s="241"/>
      <c r="B254" s="242">
        <v>0</v>
      </c>
      <c r="C254" s="243"/>
      <c r="D254" s="244"/>
      <c r="E254" s="245"/>
      <c r="F254" s="325"/>
      <c r="G254" s="246"/>
      <c r="H254" s="248"/>
      <c r="I254" s="247"/>
      <c r="J254" s="303"/>
      <c r="K254" s="253"/>
      <c r="L254" s="246"/>
      <c r="M254" s="251"/>
      <c r="N254" s="246"/>
      <c r="O254" s="254"/>
      <c r="P254" s="251"/>
      <c r="Q254" s="254"/>
      <c r="R254" s="246"/>
      <c r="S254" s="249"/>
      <c r="T254" s="251"/>
      <c r="U254" s="254"/>
      <c r="V254" s="250"/>
      <c r="W254" s="254"/>
      <c r="X254" s="251"/>
      <c r="Y254" s="249"/>
      <c r="Z254" s="252"/>
      <c r="AA254" s="254"/>
      <c r="AB254" s="251"/>
      <c r="AC254" s="250"/>
      <c r="AD254" s="240">
        <f t="shared" si="8"/>
        <v>0</v>
      </c>
      <c r="AE254" s="240">
        <f>Sales!AD256</f>
        <v>0</v>
      </c>
      <c r="AF254" s="240"/>
      <c r="AH254" s="279">
        <f t="shared" si="9"/>
        <v>0</v>
      </c>
    </row>
    <row r="255" spans="1:34" ht="19.149999999999999" hidden="1" customHeight="1" thickBot="1" x14ac:dyDescent="0.25">
      <c r="A255" s="241"/>
      <c r="B255" s="242">
        <v>0</v>
      </c>
      <c r="C255" s="243"/>
      <c r="D255" s="244"/>
      <c r="E255" s="245"/>
      <c r="F255" s="325"/>
      <c r="G255" s="246"/>
      <c r="H255" s="248"/>
      <c r="I255" s="247"/>
      <c r="J255" s="303"/>
      <c r="K255" s="253"/>
      <c r="L255" s="246"/>
      <c r="M255" s="251"/>
      <c r="N255" s="246"/>
      <c r="O255" s="254"/>
      <c r="P255" s="251"/>
      <c r="Q255" s="254"/>
      <c r="R255" s="246"/>
      <c r="S255" s="249"/>
      <c r="T255" s="251"/>
      <c r="U255" s="254"/>
      <c r="V255" s="250"/>
      <c r="W255" s="254"/>
      <c r="X255" s="251"/>
      <c r="Y255" s="249"/>
      <c r="Z255" s="252"/>
      <c r="AA255" s="254"/>
      <c r="AB255" s="251"/>
      <c r="AC255" s="250"/>
      <c r="AD255" s="240">
        <f t="shared" si="8"/>
        <v>0</v>
      </c>
      <c r="AE255" s="240">
        <f>Sales!AD257</f>
        <v>0</v>
      </c>
      <c r="AF255" s="240"/>
      <c r="AH255" s="279">
        <f t="shared" si="9"/>
        <v>0</v>
      </c>
    </row>
    <row r="256" spans="1:34" ht="19.149999999999999" hidden="1" customHeight="1" thickBot="1" x14ac:dyDescent="0.25">
      <c r="A256" s="241"/>
      <c r="B256" s="242">
        <v>0</v>
      </c>
      <c r="C256" s="243"/>
      <c r="D256" s="244"/>
      <c r="E256" s="245"/>
      <c r="F256" s="325"/>
      <c r="G256" s="246"/>
      <c r="H256" s="248"/>
      <c r="I256" s="247"/>
      <c r="J256" s="303"/>
      <c r="K256" s="253"/>
      <c r="L256" s="246"/>
      <c r="M256" s="251"/>
      <c r="N256" s="246"/>
      <c r="O256" s="254"/>
      <c r="P256" s="251"/>
      <c r="Q256" s="254"/>
      <c r="R256" s="246"/>
      <c r="S256" s="249"/>
      <c r="T256" s="251"/>
      <c r="U256" s="254"/>
      <c r="V256" s="250"/>
      <c r="W256" s="254"/>
      <c r="X256" s="251"/>
      <c r="Y256" s="249"/>
      <c r="Z256" s="252"/>
      <c r="AA256" s="254"/>
      <c r="AB256" s="251"/>
      <c r="AC256" s="250"/>
      <c r="AD256" s="240">
        <f t="shared" si="8"/>
        <v>0</v>
      </c>
      <c r="AE256" s="240">
        <f>Sales!AD258</f>
        <v>0</v>
      </c>
      <c r="AF256" s="240"/>
      <c r="AH256" s="279">
        <f t="shared" si="9"/>
        <v>0</v>
      </c>
    </row>
    <row r="257" spans="1:34" ht="19.149999999999999" hidden="1" customHeight="1" thickBot="1" x14ac:dyDescent="0.25">
      <c r="A257" s="241"/>
      <c r="B257" s="242">
        <v>0</v>
      </c>
      <c r="C257" s="243"/>
      <c r="D257" s="244"/>
      <c r="E257" s="245"/>
      <c r="F257" s="325"/>
      <c r="G257" s="246"/>
      <c r="H257" s="248"/>
      <c r="I257" s="247"/>
      <c r="J257" s="303"/>
      <c r="K257" s="253"/>
      <c r="L257" s="246"/>
      <c r="M257" s="251"/>
      <c r="N257" s="246"/>
      <c r="O257" s="254"/>
      <c r="P257" s="251"/>
      <c r="Q257" s="254"/>
      <c r="R257" s="246"/>
      <c r="S257" s="249"/>
      <c r="T257" s="251"/>
      <c r="U257" s="254"/>
      <c r="V257" s="250"/>
      <c r="W257" s="254"/>
      <c r="X257" s="251"/>
      <c r="Y257" s="249"/>
      <c r="Z257" s="252"/>
      <c r="AA257" s="254"/>
      <c r="AB257" s="251"/>
      <c r="AC257" s="250"/>
      <c r="AD257" s="240">
        <f t="shared" si="8"/>
        <v>0</v>
      </c>
      <c r="AE257" s="240">
        <f>Sales!AD259</f>
        <v>0</v>
      </c>
      <c r="AF257" s="240"/>
      <c r="AH257" s="279">
        <f t="shared" si="9"/>
        <v>0</v>
      </c>
    </row>
    <row r="258" spans="1:34" ht="19.149999999999999" hidden="1" customHeight="1" thickBot="1" x14ac:dyDescent="0.25">
      <c r="A258" s="241"/>
      <c r="B258" s="242">
        <v>0</v>
      </c>
      <c r="C258" s="243"/>
      <c r="D258" s="244"/>
      <c r="E258" s="245"/>
      <c r="F258" s="325"/>
      <c r="G258" s="246"/>
      <c r="H258" s="248"/>
      <c r="I258" s="247"/>
      <c r="J258" s="303"/>
      <c r="K258" s="253"/>
      <c r="L258" s="246"/>
      <c r="M258" s="251"/>
      <c r="N258" s="246"/>
      <c r="O258" s="254"/>
      <c r="P258" s="251"/>
      <c r="Q258" s="254"/>
      <c r="R258" s="246"/>
      <c r="S258" s="249"/>
      <c r="T258" s="251"/>
      <c r="U258" s="254"/>
      <c r="V258" s="250"/>
      <c r="W258" s="254"/>
      <c r="X258" s="251"/>
      <c r="Y258" s="249"/>
      <c r="Z258" s="252"/>
      <c r="AA258" s="254"/>
      <c r="AB258" s="251"/>
      <c r="AC258" s="250"/>
      <c r="AD258" s="240">
        <f t="shared" si="8"/>
        <v>0</v>
      </c>
      <c r="AE258" s="240">
        <f>Sales!AD260</f>
        <v>0</v>
      </c>
      <c r="AF258" s="240"/>
      <c r="AH258" s="279">
        <f t="shared" si="9"/>
        <v>0</v>
      </c>
    </row>
    <row r="259" spans="1:34" ht="19.149999999999999" hidden="1" customHeight="1" thickBot="1" x14ac:dyDescent="0.25">
      <c r="A259" s="241"/>
      <c r="B259" s="242">
        <v>0</v>
      </c>
      <c r="C259" s="243"/>
      <c r="D259" s="244"/>
      <c r="E259" s="245"/>
      <c r="F259" s="325"/>
      <c r="G259" s="246"/>
      <c r="H259" s="248"/>
      <c r="I259" s="247"/>
      <c r="J259" s="303"/>
      <c r="K259" s="253"/>
      <c r="L259" s="246"/>
      <c r="M259" s="251"/>
      <c r="N259" s="246"/>
      <c r="O259" s="254"/>
      <c r="P259" s="251"/>
      <c r="Q259" s="254"/>
      <c r="R259" s="246"/>
      <c r="S259" s="249"/>
      <c r="T259" s="251"/>
      <c r="U259" s="254"/>
      <c r="V259" s="250"/>
      <c r="W259" s="254"/>
      <c r="X259" s="251"/>
      <c r="Y259" s="249"/>
      <c r="Z259" s="252"/>
      <c r="AA259" s="254"/>
      <c r="AB259" s="251"/>
      <c r="AC259" s="250"/>
      <c r="AD259" s="240">
        <f t="shared" ref="AD259:AD322" si="10">SUM(B259:AC259)</f>
        <v>0</v>
      </c>
      <c r="AE259" s="240">
        <f>Sales!AD261</f>
        <v>0</v>
      </c>
      <c r="AF259" s="240"/>
      <c r="AH259" s="279">
        <f t="shared" si="9"/>
        <v>0</v>
      </c>
    </row>
    <row r="260" spans="1:34" ht="19.149999999999999" hidden="1" customHeight="1" thickBot="1" x14ac:dyDescent="0.25">
      <c r="A260" s="241"/>
      <c r="B260" s="242">
        <v>0</v>
      </c>
      <c r="C260" s="243"/>
      <c r="D260" s="244"/>
      <c r="E260" s="245"/>
      <c r="F260" s="325"/>
      <c r="G260" s="246"/>
      <c r="H260" s="248"/>
      <c r="I260" s="247"/>
      <c r="J260" s="303"/>
      <c r="K260" s="253"/>
      <c r="L260" s="246"/>
      <c r="M260" s="251"/>
      <c r="N260" s="246"/>
      <c r="O260" s="254"/>
      <c r="P260" s="251"/>
      <c r="Q260" s="254"/>
      <c r="R260" s="246"/>
      <c r="S260" s="249"/>
      <c r="T260" s="251"/>
      <c r="U260" s="254"/>
      <c r="V260" s="250"/>
      <c r="W260" s="254"/>
      <c r="X260" s="251"/>
      <c r="Y260" s="249"/>
      <c r="Z260" s="252"/>
      <c r="AA260" s="254"/>
      <c r="AB260" s="251"/>
      <c r="AC260" s="250"/>
      <c r="AD260" s="240">
        <f t="shared" si="10"/>
        <v>0</v>
      </c>
      <c r="AE260" s="240">
        <f>Sales!AD262</f>
        <v>0</v>
      </c>
      <c r="AF260" s="240"/>
      <c r="AH260" s="279">
        <f t="shared" ref="AH260:AH323" si="11">AE260-AF260</f>
        <v>0</v>
      </c>
    </row>
    <row r="261" spans="1:34" ht="19.149999999999999" hidden="1" customHeight="1" thickBot="1" x14ac:dyDescent="0.25">
      <c r="A261" s="241"/>
      <c r="B261" s="242">
        <v>0</v>
      </c>
      <c r="C261" s="243"/>
      <c r="D261" s="244"/>
      <c r="E261" s="245"/>
      <c r="F261" s="325"/>
      <c r="G261" s="246"/>
      <c r="H261" s="248"/>
      <c r="I261" s="247"/>
      <c r="J261" s="303"/>
      <c r="K261" s="253"/>
      <c r="L261" s="246"/>
      <c r="M261" s="251"/>
      <c r="N261" s="246"/>
      <c r="O261" s="254"/>
      <c r="P261" s="251"/>
      <c r="Q261" s="254"/>
      <c r="R261" s="246"/>
      <c r="S261" s="249"/>
      <c r="T261" s="251"/>
      <c r="U261" s="254"/>
      <c r="V261" s="250"/>
      <c r="W261" s="254"/>
      <c r="X261" s="251"/>
      <c r="Y261" s="249"/>
      <c r="Z261" s="252"/>
      <c r="AA261" s="254"/>
      <c r="AB261" s="251"/>
      <c r="AC261" s="250"/>
      <c r="AD261" s="240">
        <f t="shared" si="10"/>
        <v>0</v>
      </c>
      <c r="AE261" s="240">
        <f>Sales!AD263</f>
        <v>0</v>
      </c>
      <c r="AF261" s="240"/>
      <c r="AH261" s="279">
        <f t="shared" si="11"/>
        <v>0</v>
      </c>
    </row>
    <row r="262" spans="1:34" ht="19.149999999999999" hidden="1" customHeight="1" thickBot="1" x14ac:dyDescent="0.25">
      <c r="A262" s="241"/>
      <c r="B262" s="242">
        <v>0</v>
      </c>
      <c r="C262" s="243"/>
      <c r="D262" s="244"/>
      <c r="E262" s="245"/>
      <c r="F262" s="325"/>
      <c r="G262" s="246"/>
      <c r="H262" s="248"/>
      <c r="I262" s="247"/>
      <c r="J262" s="303"/>
      <c r="K262" s="253"/>
      <c r="L262" s="246"/>
      <c r="M262" s="251"/>
      <c r="N262" s="246"/>
      <c r="O262" s="254"/>
      <c r="P262" s="251"/>
      <c r="Q262" s="254"/>
      <c r="R262" s="246"/>
      <c r="S262" s="249"/>
      <c r="T262" s="251"/>
      <c r="U262" s="254"/>
      <c r="V262" s="250"/>
      <c r="W262" s="254"/>
      <c r="X262" s="251"/>
      <c r="Y262" s="249"/>
      <c r="Z262" s="252"/>
      <c r="AA262" s="254"/>
      <c r="AB262" s="251"/>
      <c r="AC262" s="250"/>
      <c r="AD262" s="240">
        <f t="shared" si="10"/>
        <v>0</v>
      </c>
      <c r="AE262" s="240">
        <f>Sales!AD264</f>
        <v>0</v>
      </c>
      <c r="AF262" s="240"/>
      <c r="AH262" s="279">
        <f t="shared" si="11"/>
        <v>0</v>
      </c>
    </row>
    <row r="263" spans="1:34" ht="19.149999999999999" hidden="1" customHeight="1" thickBot="1" x14ac:dyDescent="0.25">
      <c r="A263" s="241"/>
      <c r="B263" s="242">
        <v>0</v>
      </c>
      <c r="C263" s="243"/>
      <c r="D263" s="244"/>
      <c r="E263" s="245"/>
      <c r="F263" s="325"/>
      <c r="G263" s="246"/>
      <c r="H263" s="248"/>
      <c r="I263" s="247"/>
      <c r="J263" s="303"/>
      <c r="K263" s="253"/>
      <c r="L263" s="246"/>
      <c r="M263" s="251"/>
      <c r="N263" s="246"/>
      <c r="O263" s="254"/>
      <c r="P263" s="251"/>
      <c r="Q263" s="254"/>
      <c r="R263" s="246"/>
      <c r="S263" s="249"/>
      <c r="T263" s="251"/>
      <c r="U263" s="254"/>
      <c r="V263" s="250"/>
      <c r="W263" s="254"/>
      <c r="X263" s="251"/>
      <c r="Y263" s="249"/>
      <c r="Z263" s="252"/>
      <c r="AA263" s="254"/>
      <c r="AB263" s="251"/>
      <c r="AC263" s="250"/>
      <c r="AD263" s="240">
        <f t="shared" si="10"/>
        <v>0</v>
      </c>
      <c r="AE263" s="240">
        <f>Sales!AD265</f>
        <v>0</v>
      </c>
      <c r="AF263" s="240"/>
      <c r="AH263" s="279">
        <f t="shared" si="11"/>
        <v>0</v>
      </c>
    </row>
    <row r="264" spans="1:34" ht="19.149999999999999" hidden="1" customHeight="1" thickBot="1" x14ac:dyDescent="0.25">
      <c r="A264" s="241"/>
      <c r="B264" s="242">
        <v>0</v>
      </c>
      <c r="C264" s="243"/>
      <c r="D264" s="244"/>
      <c r="E264" s="245"/>
      <c r="F264" s="325"/>
      <c r="G264" s="246"/>
      <c r="H264" s="248"/>
      <c r="I264" s="247"/>
      <c r="J264" s="303"/>
      <c r="K264" s="253"/>
      <c r="L264" s="246"/>
      <c r="M264" s="251"/>
      <c r="N264" s="246"/>
      <c r="O264" s="254"/>
      <c r="P264" s="251"/>
      <c r="Q264" s="254"/>
      <c r="R264" s="246"/>
      <c r="S264" s="249"/>
      <c r="T264" s="251"/>
      <c r="U264" s="254"/>
      <c r="V264" s="250"/>
      <c r="W264" s="254"/>
      <c r="X264" s="251"/>
      <c r="Y264" s="249"/>
      <c r="Z264" s="252"/>
      <c r="AA264" s="254"/>
      <c r="AB264" s="251"/>
      <c r="AC264" s="250"/>
      <c r="AD264" s="240">
        <f t="shared" si="10"/>
        <v>0</v>
      </c>
      <c r="AE264" s="240">
        <f>Sales!AD266</f>
        <v>0</v>
      </c>
      <c r="AF264" s="240"/>
      <c r="AH264" s="279">
        <f t="shared" si="11"/>
        <v>0</v>
      </c>
    </row>
    <row r="265" spans="1:34" ht="19.149999999999999" hidden="1" customHeight="1" thickBot="1" x14ac:dyDescent="0.25">
      <c r="A265" s="241"/>
      <c r="B265" s="242">
        <v>0</v>
      </c>
      <c r="C265" s="243"/>
      <c r="D265" s="244"/>
      <c r="E265" s="245"/>
      <c r="F265" s="325"/>
      <c r="G265" s="246"/>
      <c r="H265" s="248"/>
      <c r="I265" s="247"/>
      <c r="J265" s="303"/>
      <c r="K265" s="253"/>
      <c r="L265" s="246"/>
      <c r="M265" s="251"/>
      <c r="N265" s="246"/>
      <c r="O265" s="254"/>
      <c r="P265" s="251"/>
      <c r="Q265" s="254"/>
      <c r="R265" s="246"/>
      <c r="S265" s="249"/>
      <c r="T265" s="251"/>
      <c r="U265" s="254"/>
      <c r="V265" s="250"/>
      <c r="W265" s="254"/>
      <c r="X265" s="251"/>
      <c r="Y265" s="249"/>
      <c r="Z265" s="252"/>
      <c r="AA265" s="254"/>
      <c r="AB265" s="251"/>
      <c r="AC265" s="250"/>
      <c r="AD265" s="240">
        <f t="shared" si="10"/>
        <v>0</v>
      </c>
      <c r="AE265" s="240">
        <f>Sales!AD267</f>
        <v>0</v>
      </c>
      <c r="AF265" s="240"/>
      <c r="AH265" s="279">
        <f t="shared" si="11"/>
        <v>0</v>
      </c>
    </row>
    <row r="266" spans="1:34" ht="19.149999999999999" hidden="1" customHeight="1" thickBot="1" x14ac:dyDescent="0.25">
      <c r="A266" s="241"/>
      <c r="B266" s="242">
        <v>0</v>
      </c>
      <c r="C266" s="243"/>
      <c r="D266" s="244"/>
      <c r="E266" s="245"/>
      <c r="F266" s="325"/>
      <c r="G266" s="246"/>
      <c r="H266" s="248"/>
      <c r="I266" s="247"/>
      <c r="J266" s="303"/>
      <c r="K266" s="253"/>
      <c r="L266" s="246"/>
      <c r="M266" s="251"/>
      <c r="N266" s="246"/>
      <c r="O266" s="254"/>
      <c r="P266" s="251"/>
      <c r="Q266" s="254"/>
      <c r="R266" s="246"/>
      <c r="S266" s="249"/>
      <c r="T266" s="251"/>
      <c r="U266" s="254"/>
      <c r="V266" s="250"/>
      <c r="W266" s="254"/>
      <c r="X266" s="251"/>
      <c r="Y266" s="249"/>
      <c r="Z266" s="252"/>
      <c r="AA266" s="254"/>
      <c r="AB266" s="251"/>
      <c r="AC266" s="250"/>
      <c r="AD266" s="240">
        <f t="shared" si="10"/>
        <v>0</v>
      </c>
      <c r="AE266" s="240">
        <f>Sales!AD268</f>
        <v>0</v>
      </c>
      <c r="AF266" s="240"/>
      <c r="AH266" s="279">
        <f t="shared" si="11"/>
        <v>0</v>
      </c>
    </row>
    <row r="267" spans="1:34" ht="19.149999999999999" hidden="1" customHeight="1" thickBot="1" x14ac:dyDescent="0.25">
      <c r="A267" s="241"/>
      <c r="B267" s="242">
        <v>0</v>
      </c>
      <c r="C267" s="243"/>
      <c r="D267" s="244"/>
      <c r="E267" s="245"/>
      <c r="F267" s="325"/>
      <c r="G267" s="246"/>
      <c r="H267" s="248"/>
      <c r="I267" s="247"/>
      <c r="J267" s="303"/>
      <c r="K267" s="253"/>
      <c r="L267" s="246"/>
      <c r="M267" s="251"/>
      <c r="N267" s="246"/>
      <c r="O267" s="254"/>
      <c r="P267" s="251"/>
      <c r="Q267" s="254"/>
      <c r="R267" s="246"/>
      <c r="S267" s="249"/>
      <c r="T267" s="251"/>
      <c r="U267" s="254"/>
      <c r="V267" s="250"/>
      <c r="W267" s="254"/>
      <c r="X267" s="251"/>
      <c r="Y267" s="249"/>
      <c r="Z267" s="252"/>
      <c r="AA267" s="254"/>
      <c r="AB267" s="251"/>
      <c r="AC267" s="250"/>
      <c r="AD267" s="240">
        <f t="shared" si="10"/>
        <v>0</v>
      </c>
      <c r="AE267" s="240">
        <f>Sales!AD269</f>
        <v>0</v>
      </c>
      <c r="AF267" s="240"/>
      <c r="AH267" s="279">
        <f t="shared" si="11"/>
        <v>0</v>
      </c>
    </row>
    <row r="268" spans="1:34" ht="19.149999999999999" hidden="1" customHeight="1" thickBot="1" x14ac:dyDescent="0.25">
      <c r="A268" s="241"/>
      <c r="B268" s="242">
        <v>0</v>
      </c>
      <c r="C268" s="243"/>
      <c r="D268" s="244"/>
      <c r="E268" s="245"/>
      <c r="F268" s="325"/>
      <c r="G268" s="246"/>
      <c r="H268" s="248"/>
      <c r="I268" s="247"/>
      <c r="J268" s="303"/>
      <c r="K268" s="253"/>
      <c r="L268" s="246"/>
      <c r="M268" s="251"/>
      <c r="N268" s="246"/>
      <c r="O268" s="254"/>
      <c r="P268" s="251"/>
      <c r="Q268" s="254"/>
      <c r="R268" s="246"/>
      <c r="S268" s="249"/>
      <c r="T268" s="251"/>
      <c r="U268" s="254"/>
      <c r="V268" s="250"/>
      <c r="W268" s="254"/>
      <c r="X268" s="251"/>
      <c r="Y268" s="249"/>
      <c r="Z268" s="252"/>
      <c r="AA268" s="254"/>
      <c r="AB268" s="251"/>
      <c r="AC268" s="250"/>
      <c r="AD268" s="240">
        <f t="shared" si="10"/>
        <v>0</v>
      </c>
      <c r="AE268" s="240">
        <f>Sales!AD270</f>
        <v>0</v>
      </c>
      <c r="AF268" s="240"/>
      <c r="AH268" s="279">
        <f t="shared" si="11"/>
        <v>0</v>
      </c>
    </row>
    <row r="269" spans="1:34" ht="19.149999999999999" hidden="1" customHeight="1" thickBot="1" x14ac:dyDescent="0.25">
      <c r="A269" s="241"/>
      <c r="B269" s="242">
        <v>0</v>
      </c>
      <c r="C269" s="243"/>
      <c r="D269" s="244"/>
      <c r="E269" s="245"/>
      <c r="F269" s="325"/>
      <c r="G269" s="246"/>
      <c r="H269" s="248"/>
      <c r="I269" s="247"/>
      <c r="J269" s="303"/>
      <c r="K269" s="253"/>
      <c r="L269" s="246"/>
      <c r="M269" s="251"/>
      <c r="N269" s="246"/>
      <c r="O269" s="254"/>
      <c r="P269" s="251"/>
      <c r="Q269" s="254"/>
      <c r="R269" s="246"/>
      <c r="S269" s="249"/>
      <c r="T269" s="251"/>
      <c r="U269" s="254"/>
      <c r="V269" s="250"/>
      <c r="W269" s="254"/>
      <c r="X269" s="251"/>
      <c r="Y269" s="249"/>
      <c r="Z269" s="252"/>
      <c r="AA269" s="254"/>
      <c r="AB269" s="251"/>
      <c r="AC269" s="250"/>
      <c r="AD269" s="240">
        <f t="shared" si="10"/>
        <v>0</v>
      </c>
      <c r="AE269" s="240">
        <f>Sales!AD271</f>
        <v>0</v>
      </c>
      <c r="AF269" s="240"/>
      <c r="AH269" s="279">
        <f t="shared" si="11"/>
        <v>0</v>
      </c>
    </row>
    <row r="270" spans="1:34" ht="19.149999999999999" hidden="1" customHeight="1" thickBot="1" x14ac:dyDescent="0.25">
      <c r="A270" s="241"/>
      <c r="B270" s="242">
        <v>0</v>
      </c>
      <c r="C270" s="243"/>
      <c r="D270" s="244"/>
      <c r="E270" s="245"/>
      <c r="F270" s="325"/>
      <c r="G270" s="246"/>
      <c r="H270" s="248"/>
      <c r="I270" s="247"/>
      <c r="J270" s="303"/>
      <c r="K270" s="253"/>
      <c r="L270" s="246"/>
      <c r="M270" s="251"/>
      <c r="N270" s="246"/>
      <c r="O270" s="254"/>
      <c r="P270" s="251"/>
      <c r="Q270" s="254"/>
      <c r="R270" s="246"/>
      <c r="S270" s="249"/>
      <c r="T270" s="251"/>
      <c r="U270" s="254"/>
      <c r="V270" s="250"/>
      <c r="W270" s="254"/>
      <c r="X270" s="251"/>
      <c r="Y270" s="249"/>
      <c r="Z270" s="252"/>
      <c r="AA270" s="254"/>
      <c r="AB270" s="251"/>
      <c r="AC270" s="250"/>
      <c r="AD270" s="240">
        <f t="shared" si="10"/>
        <v>0</v>
      </c>
      <c r="AE270" s="240">
        <f>Sales!AD272</f>
        <v>0</v>
      </c>
      <c r="AF270" s="240"/>
      <c r="AH270" s="279">
        <f t="shared" si="11"/>
        <v>0</v>
      </c>
    </row>
    <row r="271" spans="1:34" ht="19.149999999999999" hidden="1" customHeight="1" thickBot="1" x14ac:dyDescent="0.25">
      <c r="A271" s="241"/>
      <c r="B271" s="242">
        <v>0</v>
      </c>
      <c r="C271" s="243"/>
      <c r="D271" s="244"/>
      <c r="E271" s="245"/>
      <c r="F271" s="325"/>
      <c r="G271" s="246"/>
      <c r="H271" s="248"/>
      <c r="I271" s="247"/>
      <c r="J271" s="303"/>
      <c r="K271" s="253"/>
      <c r="L271" s="246"/>
      <c r="M271" s="251"/>
      <c r="N271" s="246"/>
      <c r="O271" s="254"/>
      <c r="P271" s="251"/>
      <c r="Q271" s="254"/>
      <c r="R271" s="246"/>
      <c r="S271" s="249"/>
      <c r="T271" s="251"/>
      <c r="U271" s="254"/>
      <c r="V271" s="250"/>
      <c r="W271" s="254"/>
      <c r="X271" s="251"/>
      <c r="Y271" s="249"/>
      <c r="Z271" s="252"/>
      <c r="AA271" s="254"/>
      <c r="AB271" s="251"/>
      <c r="AC271" s="250"/>
      <c r="AD271" s="240">
        <f t="shared" si="10"/>
        <v>0</v>
      </c>
      <c r="AE271" s="240">
        <f>Sales!AD273</f>
        <v>0</v>
      </c>
      <c r="AF271" s="240"/>
      <c r="AH271" s="279">
        <f t="shared" si="11"/>
        <v>0</v>
      </c>
    </row>
    <row r="272" spans="1:34" ht="19.149999999999999" hidden="1" customHeight="1" thickBot="1" x14ac:dyDescent="0.25">
      <c r="A272" s="241"/>
      <c r="B272" s="242">
        <v>0</v>
      </c>
      <c r="C272" s="243"/>
      <c r="D272" s="244"/>
      <c r="E272" s="245"/>
      <c r="F272" s="325"/>
      <c r="G272" s="246"/>
      <c r="H272" s="248"/>
      <c r="I272" s="247"/>
      <c r="J272" s="303"/>
      <c r="K272" s="253"/>
      <c r="L272" s="246"/>
      <c r="M272" s="251"/>
      <c r="N272" s="246"/>
      <c r="O272" s="254"/>
      <c r="P272" s="251"/>
      <c r="Q272" s="254"/>
      <c r="R272" s="246"/>
      <c r="S272" s="249"/>
      <c r="T272" s="251"/>
      <c r="U272" s="254"/>
      <c r="V272" s="250"/>
      <c r="W272" s="254"/>
      <c r="X272" s="251"/>
      <c r="Y272" s="249"/>
      <c r="Z272" s="252"/>
      <c r="AA272" s="254"/>
      <c r="AB272" s="251"/>
      <c r="AC272" s="250"/>
      <c r="AD272" s="240">
        <f t="shared" si="10"/>
        <v>0</v>
      </c>
      <c r="AE272" s="240">
        <f>Sales!AD274</f>
        <v>0</v>
      </c>
      <c r="AF272" s="240"/>
      <c r="AH272" s="279">
        <f t="shared" si="11"/>
        <v>0</v>
      </c>
    </row>
    <row r="273" spans="1:34" ht="19.149999999999999" hidden="1" customHeight="1" thickBot="1" x14ac:dyDescent="0.25">
      <c r="A273" s="241"/>
      <c r="B273" s="242">
        <v>0</v>
      </c>
      <c r="C273" s="243"/>
      <c r="D273" s="244"/>
      <c r="E273" s="245"/>
      <c r="F273" s="325"/>
      <c r="G273" s="246"/>
      <c r="H273" s="248"/>
      <c r="I273" s="247"/>
      <c r="J273" s="303"/>
      <c r="K273" s="253"/>
      <c r="L273" s="246"/>
      <c r="M273" s="251"/>
      <c r="N273" s="246"/>
      <c r="O273" s="254"/>
      <c r="P273" s="251"/>
      <c r="Q273" s="254"/>
      <c r="R273" s="246"/>
      <c r="S273" s="249"/>
      <c r="T273" s="251"/>
      <c r="U273" s="254"/>
      <c r="V273" s="250"/>
      <c r="W273" s="254"/>
      <c r="X273" s="251"/>
      <c r="Y273" s="249"/>
      <c r="Z273" s="252"/>
      <c r="AA273" s="254"/>
      <c r="AB273" s="251"/>
      <c r="AC273" s="250"/>
      <c r="AD273" s="240">
        <f t="shared" si="10"/>
        <v>0</v>
      </c>
      <c r="AE273" s="240">
        <f>Sales!AD275</f>
        <v>0</v>
      </c>
      <c r="AF273" s="240"/>
      <c r="AH273" s="279">
        <f t="shared" si="11"/>
        <v>0</v>
      </c>
    </row>
    <row r="274" spans="1:34" ht="19.149999999999999" hidden="1" customHeight="1" thickBot="1" x14ac:dyDescent="0.25">
      <c r="A274" s="241"/>
      <c r="B274" s="242">
        <v>0</v>
      </c>
      <c r="C274" s="243"/>
      <c r="D274" s="244"/>
      <c r="E274" s="245"/>
      <c r="F274" s="325"/>
      <c r="G274" s="246"/>
      <c r="H274" s="248"/>
      <c r="I274" s="247"/>
      <c r="J274" s="303"/>
      <c r="K274" s="253"/>
      <c r="L274" s="246"/>
      <c r="M274" s="251"/>
      <c r="N274" s="246"/>
      <c r="O274" s="254"/>
      <c r="P274" s="251"/>
      <c r="Q274" s="254"/>
      <c r="R274" s="246"/>
      <c r="S274" s="249"/>
      <c r="T274" s="251"/>
      <c r="U274" s="254"/>
      <c r="V274" s="250"/>
      <c r="W274" s="254"/>
      <c r="X274" s="251"/>
      <c r="Y274" s="249"/>
      <c r="Z274" s="252"/>
      <c r="AA274" s="254"/>
      <c r="AB274" s="251"/>
      <c r="AC274" s="250"/>
      <c r="AD274" s="240">
        <f t="shared" si="10"/>
        <v>0</v>
      </c>
      <c r="AE274" s="240">
        <f>Sales!AD276</f>
        <v>0</v>
      </c>
      <c r="AF274" s="240"/>
      <c r="AH274" s="279">
        <f t="shared" si="11"/>
        <v>0</v>
      </c>
    </row>
    <row r="275" spans="1:34" ht="19.149999999999999" hidden="1" customHeight="1" thickBot="1" x14ac:dyDescent="0.25">
      <c r="A275" s="241"/>
      <c r="B275" s="242">
        <v>0</v>
      </c>
      <c r="C275" s="243"/>
      <c r="D275" s="244"/>
      <c r="E275" s="245"/>
      <c r="F275" s="325"/>
      <c r="G275" s="246"/>
      <c r="H275" s="248"/>
      <c r="I275" s="247"/>
      <c r="J275" s="303"/>
      <c r="K275" s="253"/>
      <c r="L275" s="246"/>
      <c r="M275" s="251"/>
      <c r="N275" s="246"/>
      <c r="O275" s="254"/>
      <c r="P275" s="251"/>
      <c r="Q275" s="254"/>
      <c r="R275" s="246"/>
      <c r="S275" s="249"/>
      <c r="T275" s="251"/>
      <c r="U275" s="254"/>
      <c r="V275" s="250"/>
      <c r="W275" s="254"/>
      <c r="X275" s="251"/>
      <c r="Y275" s="249"/>
      <c r="Z275" s="252"/>
      <c r="AA275" s="254"/>
      <c r="AB275" s="251"/>
      <c r="AC275" s="250"/>
      <c r="AD275" s="240">
        <f t="shared" si="10"/>
        <v>0</v>
      </c>
      <c r="AE275" s="240">
        <f>Sales!AD277</f>
        <v>0</v>
      </c>
      <c r="AF275" s="240"/>
      <c r="AH275" s="279">
        <f t="shared" si="11"/>
        <v>0</v>
      </c>
    </row>
    <row r="276" spans="1:34" ht="19.149999999999999" hidden="1" customHeight="1" thickBot="1" x14ac:dyDescent="0.25">
      <c r="A276" s="241"/>
      <c r="B276" s="242">
        <v>0</v>
      </c>
      <c r="C276" s="243"/>
      <c r="D276" s="244"/>
      <c r="E276" s="245"/>
      <c r="F276" s="325"/>
      <c r="G276" s="246"/>
      <c r="H276" s="248"/>
      <c r="I276" s="247"/>
      <c r="J276" s="303"/>
      <c r="K276" s="253"/>
      <c r="L276" s="246"/>
      <c r="M276" s="251"/>
      <c r="N276" s="246"/>
      <c r="O276" s="254"/>
      <c r="P276" s="251"/>
      <c r="Q276" s="254"/>
      <c r="R276" s="246"/>
      <c r="S276" s="249"/>
      <c r="T276" s="251"/>
      <c r="U276" s="254"/>
      <c r="V276" s="250"/>
      <c r="W276" s="254"/>
      <c r="X276" s="251"/>
      <c r="Y276" s="249"/>
      <c r="Z276" s="252"/>
      <c r="AA276" s="254"/>
      <c r="AB276" s="251"/>
      <c r="AC276" s="250"/>
      <c r="AD276" s="240">
        <f t="shared" si="10"/>
        <v>0</v>
      </c>
      <c r="AE276" s="240">
        <f>Sales!AD278</f>
        <v>0</v>
      </c>
      <c r="AF276" s="240"/>
      <c r="AH276" s="279">
        <f t="shared" si="11"/>
        <v>0</v>
      </c>
    </row>
    <row r="277" spans="1:34" ht="19.149999999999999" hidden="1" customHeight="1" thickBot="1" x14ac:dyDescent="0.25">
      <c r="A277" s="241"/>
      <c r="B277" s="242">
        <v>0</v>
      </c>
      <c r="C277" s="243"/>
      <c r="D277" s="244"/>
      <c r="E277" s="245"/>
      <c r="F277" s="325"/>
      <c r="G277" s="246"/>
      <c r="H277" s="248"/>
      <c r="I277" s="247"/>
      <c r="J277" s="303"/>
      <c r="K277" s="253"/>
      <c r="L277" s="246"/>
      <c r="M277" s="251"/>
      <c r="N277" s="246"/>
      <c r="O277" s="254"/>
      <c r="P277" s="251"/>
      <c r="Q277" s="254"/>
      <c r="R277" s="246"/>
      <c r="S277" s="249"/>
      <c r="T277" s="251"/>
      <c r="U277" s="254"/>
      <c r="V277" s="250"/>
      <c r="W277" s="254"/>
      <c r="X277" s="251"/>
      <c r="Y277" s="249"/>
      <c r="Z277" s="252"/>
      <c r="AA277" s="254"/>
      <c r="AB277" s="251"/>
      <c r="AC277" s="250"/>
      <c r="AD277" s="240">
        <f t="shared" si="10"/>
        <v>0</v>
      </c>
      <c r="AE277" s="240">
        <f>Sales!AD279</f>
        <v>0</v>
      </c>
      <c r="AF277" s="240"/>
      <c r="AH277" s="279">
        <f t="shared" si="11"/>
        <v>0</v>
      </c>
    </row>
    <row r="278" spans="1:34" ht="19.149999999999999" hidden="1" customHeight="1" thickBot="1" x14ac:dyDescent="0.25">
      <c r="A278" s="241"/>
      <c r="B278" s="242">
        <v>0</v>
      </c>
      <c r="C278" s="243"/>
      <c r="D278" s="244"/>
      <c r="E278" s="245"/>
      <c r="F278" s="325"/>
      <c r="G278" s="246"/>
      <c r="H278" s="248"/>
      <c r="I278" s="247"/>
      <c r="J278" s="303"/>
      <c r="K278" s="253"/>
      <c r="L278" s="246"/>
      <c r="M278" s="251"/>
      <c r="N278" s="246"/>
      <c r="O278" s="254"/>
      <c r="P278" s="251"/>
      <c r="Q278" s="254"/>
      <c r="R278" s="246"/>
      <c r="S278" s="249"/>
      <c r="T278" s="251"/>
      <c r="U278" s="254"/>
      <c r="V278" s="250"/>
      <c r="W278" s="254"/>
      <c r="X278" s="251"/>
      <c r="Y278" s="249"/>
      <c r="Z278" s="252"/>
      <c r="AA278" s="254"/>
      <c r="AB278" s="251"/>
      <c r="AC278" s="250"/>
      <c r="AD278" s="240">
        <f t="shared" si="10"/>
        <v>0</v>
      </c>
      <c r="AE278" s="240">
        <f>Sales!AD280</f>
        <v>0</v>
      </c>
      <c r="AF278" s="240"/>
      <c r="AH278" s="279">
        <f t="shared" si="11"/>
        <v>0</v>
      </c>
    </row>
    <row r="279" spans="1:34" ht="19.149999999999999" hidden="1" customHeight="1" thickBot="1" x14ac:dyDescent="0.25">
      <c r="A279" s="241"/>
      <c r="B279" s="242">
        <v>0</v>
      </c>
      <c r="C279" s="243"/>
      <c r="D279" s="244"/>
      <c r="E279" s="245"/>
      <c r="F279" s="325"/>
      <c r="G279" s="246"/>
      <c r="H279" s="248"/>
      <c r="I279" s="247"/>
      <c r="J279" s="303"/>
      <c r="K279" s="253"/>
      <c r="L279" s="246"/>
      <c r="M279" s="251"/>
      <c r="N279" s="246"/>
      <c r="O279" s="254"/>
      <c r="P279" s="251"/>
      <c r="Q279" s="254"/>
      <c r="R279" s="246"/>
      <c r="S279" s="249"/>
      <c r="T279" s="251"/>
      <c r="U279" s="254"/>
      <c r="V279" s="250"/>
      <c r="W279" s="254"/>
      <c r="X279" s="251"/>
      <c r="Y279" s="249"/>
      <c r="Z279" s="252"/>
      <c r="AA279" s="254"/>
      <c r="AB279" s="251"/>
      <c r="AC279" s="250"/>
      <c r="AD279" s="240">
        <f t="shared" si="10"/>
        <v>0</v>
      </c>
      <c r="AE279" s="240">
        <f>Sales!AD281</f>
        <v>0</v>
      </c>
      <c r="AF279" s="240"/>
      <c r="AH279" s="279">
        <f t="shared" si="11"/>
        <v>0</v>
      </c>
    </row>
    <row r="280" spans="1:34" ht="19.149999999999999" hidden="1" customHeight="1" thickBot="1" x14ac:dyDescent="0.25">
      <c r="A280" s="241"/>
      <c r="B280" s="242">
        <v>0</v>
      </c>
      <c r="C280" s="243"/>
      <c r="D280" s="244"/>
      <c r="E280" s="245"/>
      <c r="F280" s="325"/>
      <c r="G280" s="246"/>
      <c r="H280" s="248"/>
      <c r="I280" s="247"/>
      <c r="J280" s="303"/>
      <c r="K280" s="253"/>
      <c r="L280" s="246"/>
      <c r="M280" s="251"/>
      <c r="N280" s="246"/>
      <c r="O280" s="254"/>
      <c r="P280" s="251"/>
      <c r="Q280" s="254"/>
      <c r="R280" s="246"/>
      <c r="S280" s="249"/>
      <c r="T280" s="251"/>
      <c r="U280" s="254"/>
      <c r="V280" s="250"/>
      <c r="W280" s="254"/>
      <c r="X280" s="251"/>
      <c r="Y280" s="249"/>
      <c r="Z280" s="252"/>
      <c r="AA280" s="254"/>
      <c r="AB280" s="251"/>
      <c r="AC280" s="250"/>
      <c r="AD280" s="240">
        <f t="shared" si="10"/>
        <v>0</v>
      </c>
      <c r="AE280" s="240">
        <f>Sales!AD282</f>
        <v>0</v>
      </c>
      <c r="AF280" s="240"/>
      <c r="AH280" s="279">
        <f t="shared" si="11"/>
        <v>0</v>
      </c>
    </row>
    <row r="281" spans="1:34" ht="19.149999999999999" hidden="1" customHeight="1" thickBot="1" x14ac:dyDescent="0.25">
      <c r="A281" s="241"/>
      <c r="B281" s="242">
        <v>0</v>
      </c>
      <c r="C281" s="243"/>
      <c r="D281" s="244"/>
      <c r="E281" s="245"/>
      <c r="F281" s="325"/>
      <c r="G281" s="246"/>
      <c r="H281" s="248"/>
      <c r="I281" s="247"/>
      <c r="J281" s="303"/>
      <c r="K281" s="253"/>
      <c r="L281" s="246"/>
      <c r="M281" s="251"/>
      <c r="N281" s="246"/>
      <c r="O281" s="254"/>
      <c r="P281" s="251"/>
      <c r="Q281" s="254"/>
      <c r="R281" s="246"/>
      <c r="S281" s="249"/>
      <c r="T281" s="251"/>
      <c r="U281" s="254"/>
      <c r="V281" s="250"/>
      <c r="W281" s="254"/>
      <c r="X281" s="251"/>
      <c r="Y281" s="249"/>
      <c r="Z281" s="252"/>
      <c r="AA281" s="254"/>
      <c r="AB281" s="251"/>
      <c r="AC281" s="250"/>
      <c r="AD281" s="240">
        <f t="shared" si="10"/>
        <v>0</v>
      </c>
      <c r="AE281" s="240">
        <f>Sales!AD283</f>
        <v>0</v>
      </c>
      <c r="AF281" s="240"/>
      <c r="AH281" s="279">
        <f t="shared" si="11"/>
        <v>0</v>
      </c>
    </row>
    <row r="282" spans="1:34" ht="19.149999999999999" hidden="1" customHeight="1" thickBot="1" x14ac:dyDescent="0.25">
      <c r="A282" s="241"/>
      <c r="B282" s="242">
        <v>0</v>
      </c>
      <c r="C282" s="243"/>
      <c r="D282" s="244"/>
      <c r="E282" s="245"/>
      <c r="F282" s="325"/>
      <c r="G282" s="246"/>
      <c r="H282" s="248"/>
      <c r="I282" s="247"/>
      <c r="J282" s="303"/>
      <c r="K282" s="253"/>
      <c r="L282" s="246"/>
      <c r="M282" s="251"/>
      <c r="N282" s="246"/>
      <c r="O282" s="254"/>
      <c r="P282" s="251"/>
      <c r="Q282" s="254"/>
      <c r="R282" s="246"/>
      <c r="S282" s="249"/>
      <c r="T282" s="251"/>
      <c r="U282" s="254"/>
      <c r="V282" s="250"/>
      <c r="W282" s="254"/>
      <c r="X282" s="251"/>
      <c r="Y282" s="249"/>
      <c r="Z282" s="252"/>
      <c r="AA282" s="254"/>
      <c r="AB282" s="251"/>
      <c r="AC282" s="250"/>
      <c r="AD282" s="240">
        <f t="shared" si="10"/>
        <v>0</v>
      </c>
      <c r="AE282" s="240">
        <f>Sales!AD284</f>
        <v>0</v>
      </c>
      <c r="AF282" s="240"/>
      <c r="AH282" s="279">
        <f t="shared" si="11"/>
        <v>0</v>
      </c>
    </row>
    <row r="283" spans="1:34" ht="19.149999999999999" hidden="1" customHeight="1" thickBot="1" x14ac:dyDescent="0.25">
      <c r="A283" s="241"/>
      <c r="B283" s="242">
        <v>0</v>
      </c>
      <c r="C283" s="243"/>
      <c r="D283" s="244"/>
      <c r="E283" s="245"/>
      <c r="F283" s="325"/>
      <c r="G283" s="246"/>
      <c r="H283" s="248"/>
      <c r="I283" s="247"/>
      <c r="J283" s="303"/>
      <c r="K283" s="253"/>
      <c r="L283" s="246"/>
      <c r="M283" s="251"/>
      <c r="N283" s="246"/>
      <c r="O283" s="254"/>
      <c r="P283" s="251"/>
      <c r="Q283" s="254"/>
      <c r="R283" s="246"/>
      <c r="S283" s="249"/>
      <c r="T283" s="251"/>
      <c r="U283" s="254"/>
      <c r="V283" s="250"/>
      <c r="W283" s="254"/>
      <c r="X283" s="251"/>
      <c r="Y283" s="249"/>
      <c r="Z283" s="252"/>
      <c r="AA283" s="254"/>
      <c r="AB283" s="251"/>
      <c r="AC283" s="250"/>
      <c r="AD283" s="240">
        <f t="shared" si="10"/>
        <v>0</v>
      </c>
      <c r="AE283" s="240">
        <f>Sales!AD285</f>
        <v>0</v>
      </c>
      <c r="AF283" s="240"/>
      <c r="AH283" s="279">
        <f t="shared" si="11"/>
        <v>0</v>
      </c>
    </row>
    <row r="284" spans="1:34" ht="19.149999999999999" hidden="1" customHeight="1" thickBot="1" x14ac:dyDescent="0.25">
      <c r="A284" s="241"/>
      <c r="B284" s="242">
        <v>0</v>
      </c>
      <c r="C284" s="243"/>
      <c r="D284" s="244"/>
      <c r="E284" s="245"/>
      <c r="F284" s="325"/>
      <c r="G284" s="246"/>
      <c r="H284" s="248"/>
      <c r="I284" s="247"/>
      <c r="J284" s="303"/>
      <c r="K284" s="253"/>
      <c r="L284" s="246"/>
      <c r="M284" s="251"/>
      <c r="N284" s="246"/>
      <c r="O284" s="254"/>
      <c r="P284" s="251"/>
      <c r="Q284" s="254"/>
      <c r="R284" s="246"/>
      <c r="S284" s="249"/>
      <c r="T284" s="251"/>
      <c r="U284" s="254"/>
      <c r="V284" s="250"/>
      <c r="W284" s="254"/>
      <c r="X284" s="251"/>
      <c r="Y284" s="249"/>
      <c r="Z284" s="252"/>
      <c r="AA284" s="254"/>
      <c r="AB284" s="251"/>
      <c r="AC284" s="250"/>
      <c r="AD284" s="240">
        <f t="shared" si="10"/>
        <v>0</v>
      </c>
      <c r="AE284" s="240">
        <f>Sales!AD286</f>
        <v>0</v>
      </c>
      <c r="AF284" s="240"/>
      <c r="AH284" s="279">
        <f t="shared" si="11"/>
        <v>0</v>
      </c>
    </row>
    <row r="285" spans="1:34" ht="19.149999999999999" hidden="1" customHeight="1" thickBot="1" x14ac:dyDescent="0.25">
      <c r="A285" s="241"/>
      <c r="B285" s="242">
        <v>0</v>
      </c>
      <c r="C285" s="243"/>
      <c r="D285" s="244"/>
      <c r="E285" s="245"/>
      <c r="F285" s="325"/>
      <c r="G285" s="246"/>
      <c r="H285" s="248"/>
      <c r="I285" s="247"/>
      <c r="J285" s="303"/>
      <c r="K285" s="253"/>
      <c r="L285" s="246"/>
      <c r="M285" s="251"/>
      <c r="N285" s="246"/>
      <c r="O285" s="254"/>
      <c r="P285" s="251"/>
      <c r="Q285" s="254"/>
      <c r="R285" s="246"/>
      <c r="S285" s="249"/>
      <c r="T285" s="251"/>
      <c r="U285" s="254"/>
      <c r="V285" s="250"/>
      <c r="W285" s="254"/>
      <c r="X285" s="251"/>
      <c r="Y285" s="249"/>
      <c r="Z285" s="252"/>
      <c r="AA285" s="254"/>
      <c r="AB285" s="251"/>
      <c r="AC285" s="250"/>
      <c r="AD285" s="240">
        <f t="shared" si="10"/>
        <v>0</v>
      </c>
      <c r="AE285" s="240">
        <f>Sales!AD287</f>
        <v>0</v>
      </c>
      <c r="AF285" s="240"/>
      <c r="AH285" s="279">
        <f t="shared" si="11"/>
        <v>0</v>
      </c>
    </row>
    <row r="286" spans="1:34" ht="19.149999999999999" hidden="1" customHeight="1" thickBot="1" x14ac:dyDescent="0.25">
      <c r="A286" s="241"/>
      <c r="B286" s="242">
        <v>0</v>
      </c>
      <c r="C286" s="243"/>
      <c r="D286" s="244"/>
      <c r="E286" s="245"/>
      <c r="F286" s="325"/>
      <c r="G286" s="246"/>
      <c r="H286" s="248"/>
      <c r="I286" s="247"/>
      <c r="J286" s="303"/>
      <c r="K286" s="253"/>
      <c r="L286" s="246"/>
      <c r="M286" s="251"/>
      <c r="N286" s="246"/>
      <c r="O286" s="254"/>
      <c r="P286" s="251"/>
      <c r="Q286" s="254"/>
      <c r="R286" s="246"/>
      <c r="S286" s="249"/>
      <c r="T286" s="251"/>
      <c r="U286" s="254"/>
      <c r="V286" s="250"/>
      <c r="W286" s="254"/>
      <c r="X286" s="251"/>
      <c r="Y286" s="249"/>
      <c r="Z286" s="252"/>
      <c r="AA286" s="254"/>
      <c r="AB286" s="251"/>
      <c r="AC286" s="250"/>
      <c r="AD286" s="240">
        <f t="shared" si="10"/>
        <v>0</v>
      </c>
      <c r="AE286" s="240">
        <f>Sales!AD288</f>
        <v>0</v>
      </c>
      <c r="AF286" s="240"/>
      <c r="AH286" s="279">
        <f t="shared" si="11"/>
        <v>0</v>
      </c>
    </row>
    <row r="287" spans="1:34" ht="19.149999999999999" hidden="1" customHeight="1" thickBot="1" x14ac:dyDescent="0.25">
      <c r="A287" s="241"/>
      <c r="B287" s="242">
        <v>0</v>
      </c>
      <c r="C287" s="243"/>
      <c r="D287" s="244"/>
      <c r="E287" s="245"/>
      <c r="F287" s="325"/>
      <c r="G287" s="246"/>
      <c r="H287" s="248"/>
      <c r="I287" s="247"/>
      <c r="J287" s="303"/>
      <c r="K287" s="253"/>
      <c r="L287" s="246"/>
      <c r="M287" s="251"/>
      <c r="N287" s="246"/>
      <c r="O287" s="254"/>
      <c r="P287" s="251"/>
      <c r="Q287" s="254"/>
      <c r="R287" s="246"/>
      <c r="S287" s="249"/>
      <c r="T287" s="251"/>
      <c r="U287" s="254"/>
      <c r="V287" s="250"/>
      <c r="W287" s="254"/>
      <c r="X287" s="251"/>
      <c r="Y287" s="249"/>
      <c r="Z287" s="252"/>
      <c r="AA287" s="254"/>
      <c r="AB287" s="251"/>
      <c r="AC287" s="250"/>
      <c r="AD287" s="240">
        <f t="shared" si="10"/>
        <v>0</v>
      </c>
      <c r="AE287" s="240">
        <f>Sales!AD289</f>
        <v>0</v>
      </c>
      <c r="AF287" s="240"/>
      <c r="AH287" s="279">
        <f t="shared" si="11"/>
        <v>0</v>
      </c>
    </row>
    <row r="288" spans="1:34" ht="19.149999999999999" hidden="1" customHeight="1" thickBot="1" x14ac:dyDescent="0.25">
      <c r="A288" s="241"/>
      <c r="B288" s="242">
        <v>0</v>
      </c>
      <c r="C288" s="243"/>
      <c r="D288" s="244"/>
      <c r="E288" s="245"/>
      <c r="F288" s="325"/>
      <c r="G288" s="246"/>
      <c r="H288" s="248"/>
      <c r="I288" s="247"/>
      <c r="J288" s="303"/>
      <c r="K288" s="253"/>
      <c r="L288" s="246"/>
      <c r="M288" s="251"/>
      <c r="N288" s="246"/>
      <c r="O288" s="254"/>
      <c r="P288" s="251"/>
      <c r="Q288" s="254"/>
      <c r="R288" s="246"/>
      <c r="S288" s="249"/>
      <c r="T288" s="251"/>
      <c r="U288" s="254"/>
      <c r="V288" s="250"/>
      <c r="W288" s="254"/>
      <c r="X288" s="251"/>
      <c r="Y288" s="249"/>
      <c r="Z288" s="252"/>
      <c r="AA288" s="254"/>
      <c r="AB288" s="251"/>
      <c r="AC288" s="250"/>
      <c r="AD288" s="240">
        <f t="shared" si="10"/>
        <v>0</v>
      </c>
      <c r="AE288" s="240">
        <f>Sales!AD290</f>
        <v>0</v>
      </c>
      <c r="AF288" s="240"/>
      <c r="AH288" s="279">
        <f t="shared" si="11"/>
        <v>0</v>
      </c>
    </row>
    <row r="289" spans="1:34" ht="19.149999999999999" hidden="1" customHeight="1" thickBot="1" x14ac:dyDescent="0.25">
      <c r="A289" s="241"/>
      <c r="B289" s="242">
        <v>0</v>
      </c>
      <c r="C289" s="243"/>
      <c r="D289" s="244"/>
      <c r="E289" s="245"/>
      <c r="F289" s="325"/>
      <c r="G289" s="246"/>
      <c r="H289" s="248"/>
      <c r="I289" s="247"/>
      <c r="J289" s="303"/>
      <c r="K289" s="253"/>
      <c r="L289" s="246"/>
      <c r="M289" s="251"/>
      <c r="N289" s="246"/>
      <c r="O289" s="254"/>
      <c r="P289" s="251"/>
      <c r="Q289" s="254"/>
      <c r="R289" s="246"/>
      <c r="S289" s="249"/>
      <c r="T289" s="251"/>
      <c r="U289" s="254"/>
      <c r="V289" s="250"/>
      <c r="W289" s="254"/>
      <c r="X289" s="251"/>
      <c r="Y289" s="249"/>
      <c r="Z289" s="252"/>
      <c r="AA289" s="254"/>
      <c r="AB289" s="251"/>
      <c r="AC289" s="250"/>
      <c r="AD289" s="240">
        <f t="shared" si="10"/>
        <v>0</v>
      </c>
      <c r="AE289" s="240">
        <f>Sales!AD291</f>
        <v>0</v>
      </c>
      <c r="AF289" s="240"/>
      <c r="AH289" s="279">
        <f t="shared" si="11"/>
        <v>0</v>
      </c>
    </row>
    <row r="290" spans="1:34" ht="19.149999999999999" hidden="1" customHeight="1" thickBot="1" x14ac:dyDescent="0.25">
      <c r="A290" s="241"/>
      <c r="B290" s="242">
        <v>0</v>
      </c>
      <c r="C290" s="243"/>
      <c r="D290" s="244"/>
      <c r="E290" s="245"/>
      <c r="F290" s="325"/>
      <c r="G290" s="246"/>
      <c r="H290" s="248"/>
      <c r="I290" s="247"/>
      <c r="J290" s="303"/>
      <c r="K290" s="253"/>
      <c r="L290" s="246"/>
      <c r="M290" s="251"/>
      <c r="N290" s="246"/>
      <c r="O290" s="254"/>
      <c r="P290" s="251"/>
      <c r="Q290" s="254"/>
      <c r="R290" s="246"/>
      <c r="S290" s="249"/>
      <c r="T290" s="251"/>
      <c r="U290" s="254"/>
      <c r="V290" s="250"/>
      <c r="W290" s="254"/>
      <c r="X290" s="251"/>
      <c r="Y290" s="249"/>
      <c r="Z290" s="252"/>
      <c r="AA290" s="254"/>
      <c r="AB290" s="251"/>
      <c r="AC290" s="250"/>
      <c r="AD290" s="240">
        <f t="shared" si="10"/>
        <v>0</v>
      </c>
      <c r="AE290" s="240">
        <f>Sales!AD292</f>
        <v>0</v>
      </c>
      <c r="AF290" s="240"/>
      <c r="AH290" s="279">
        <f t="shared" si="11"/>
        <v>0</v>
      </c>
    </row>
    <row r="291" spans="1:34" ht="19.149999999999999" hidden="1" customHeight="1" thickBot="1" x14ac:dyDescent="0.25">
      <c r="A291" s="241"/>
      <c r="B291" s="242">
        <v>0</v>
      </c>
      <c r="C291" s="243"/>
      <c r="D291" s="244"/>
      <c r="E291" s="245"/>
      <c r="F291" s="325"/>
      <c r="G291" s="246"/>
      <c r="H291" s="248"/>
      <c r="I291" s="247"/>
      <c r="J291" s="303"/>
      <c r="K291" s="253"/>
      <c r="L291" s="246"/>
      <c r="M291" s="251"/>
      <c r="N291" s="246"/>
      <c r="O291" s="254"/>
      <c r="P291" s="251"/>
      <c r="Q291" s="254"/>
      <c r="R291" s="246"/>
      <c r="S291" s="249"/>
      <c r="T291" s="251"/>
      <c r="U291" s="254"/>
      <c r="V291" s="250"/>
      <c r="W291" s="254"/>
      <c r="X291" s="251"/>
      <c r="Y291" s="249"/>
      <c r="Z291" s="252"/>
      <c r="AA291" s="254"/>
      <c r="AB291" s="251"/>
      <c r="AC291" s="250"/>
      <c r="AD291" s="240">
        <f t="shared" si="10"/>
        <v>0</v>
      </c>
      <c r="AE291" s="240">
        <f>Sales!AD293</f>
        <v>0</v>
      </c>
      <c r="AF291" s="240"/>
      <c r="AH291" s="279">
        <f t="shared" si="11"/>
        <v>0</v>
      </c>
    </row>
    <row r="292" spans="1:34" ht="19.149999999999999" hidden="1" customHeight="1" thickBot="1" x14ac:dyDescent="0.25">
      <c r="A292" s="241"/>
      <c r="B292" s="242">
        <v>0</v>
      </c>
      <c r="C292" s="243"/>
      <c r="D292" s="244"/>
      <c r="E292" s="245"/>
      <c r="F292" s="325"/>
      <c r="G292" s="246"/>
      <c r="H292" s="248"/>
      <c r="I292" s="247"/>
      <c r="J292" s="303"/>
      <c r="K292" s="253"/>
      <c r="L292" s="246"/>
      <c r="M292" s="251"/>
      <c r="N292" s="246"/>
      <c r="O292" s="254"/>
      <c r="P292" s="251"/>
      <c r="Q292" s="254"/>
      <c r="R292" s="246"/>
      <c r="S292" s="249"/>
      <c r="T292" s="251"/>
      <c r="U292" s="254"/>
      <c r="V292" s="250"/>
      <c r="W292" s="254"/>
      <c r="X292" s="251"/>
      <c r="Y292" s="249"/>
      <c r="Z292" s="252"/>
      <c r="AA292" s="254"/>
      <c r="AB292" s="251"/>
      <c r="AC292" s="250"/>
      <c r="AD292" s="240">
        <f t="shared" si="10"/>
        <v>0</v>
      </c>
      <c r="AE292" s="240">
        <f>Sales!AD294</f>
        <v>0</v>
      </c>
      <c r="AF292" s="240"/>
      <c r="AH292" s="279">
        <f t="shared" si="11"/>
        <v>0</v>
      </c>
    </row>
    <row r="293" spans="1:34" ht="19.149999999999999" hidden="1" customHeight="1" thickBot="1" x14ac:dyDescent="0.25">
      <c r="A293" s="241"/>
      <c r="B293" s="242">
        <v>0</v>
      </c>
      <c r="C293" s="243"/>
      <c r="D293" s="244"/>
      <c r="E293" s="245"/>
      <c r="F293" s="325"/>
      <c r="G293" s="246"/>
      <c r="H293" s="248"/>
      <c r="I293" s="247"/>
      <c r="J293" s="303"/>
      <c r="K293" s="253"/>
      <c r="L293" s="246"/>
      <c r="M293" s="251"/>
      <c r="N293" s="246"/>
      <c r="O293" s="254"/>
      <c r="P293" s="251"/>
      <c r="Q293" s="254"/>
      <c r="R293" s="246"/>
      <c r="S293" s="249"/>
      <c r="T293" s="251"/>
      <c r="U293" s="254"/>
      <c r="V293" s="250"/>
      <c r="W293" s="254"/>
      <c r="X293" s="251"/>
      <c r="Y293" s="249"/>
      <c r="Z293" s="252"/>
      <c r="AA293" s="254"/>
      <c r="AB293" s="251"/>
      <c r="AC293" s="250"/>
      <c r="AD293" s="240">
        <f t="shared" si="10"/>
        <v>0</v>
      </c>
      <c r="AE293" s="240">
        <f>Sales!AD295</f>
        <v>0</v>
      </c>
      <c r="AF293" s="240"/>
      <c r="AH293" s="279">
        <f t="shared" si="11"/>
        <v>0</v>
      </c>
    </row>
    <row r="294" spans="1:34" ht="19.149999999999999" hidden="1" customHeight="1" thickBot="1" x14ac:dyDescent="0.25">
      <c r="A294" s="241"/>
      <c r="B294" s="242">
        <v>0</v>
      </c>
      <c r="C294" s="243"/>
      <c r="D294" s="244"/>
      <c r="E294" s="245"/>
      <c r="F294" s="325"/>
      <c r="G294" s="246"/>
      <c r="H294" s="248"/>
      <c r="I294" s="247"/>
      <c r="J294" s="303"/>
      <c r="K294" s="253"/>
      <c r="L294" s="246"/>
      <c r="M294" s="251"/>
      <c r="N294" s="246"/>
      <c r="O294" s="254"/>
      <c r="P294" s="251"/>
      <c r="Q294" s="254"/>
      <c r="R294" s="246"/>
      <c r="S294" s="249"/>
      <c r="T294" s="251"/>
      <c r="U294" s="254"/>
      <c r="V294" s="250"/>
      <c r="W294" s="254"/>
      <c r="X294" s="251"/>
      <c r="Y294" s="249"/>
      <c r="Z294" s="252"/>
      <c r="AA294" s="254"/>
      <c r="AB294" s="251"/>
      <c r="AC294" s="250"/>
      <c r="AD294" s="240">
        <f t="shared" si="10"/>
        <v>0</v>
      </c>
      <c r="AE294" s="240">
        <f>Sales!AD296</f>
        <v>0</v>
      </c>
      <c r="AF294" s="240"/>
      <c r="AH294" s="279">
        <f t="shared" si="11"/>
        <v>0</v>
      </c>
    </row>
    <row r="295" spans="1:34" ht="19.149999999999999" hidden="1" customHeight="1" thickBot="1" x14ac:dyDescent="0.25">
      <c r="A295" s="241"/>
      <c r="B295" s="242">
        <v>0</v>
      </c>
      <c r="C295" s="243"/>
      <c r="D295" s="244"/>
      <c r="E295" s="245"/>
      <c r="F295" s="325"/>
      <c r="G295" s="246"/>
      <c r="H295" s="248"/>
      <c r="I295" s="247"/>
      <c r="J295" s="303"/>
      <c r="K295" s="253"/>
      <c r="L295" s="246"/>
      <c r="M295" s="251"/>
      <c r="N295" s="246"/>
      <c r="O295" s="254"/>
      <c r="P295" s="251"/>
      <c r="Q295" s="254"/>
      <c r="R295" s="246"/>
      <c r="S295" s="249"/>
      <c r="T295" s="251"/>
      <c r="U295" s="254"/>
      <c r="V295" s="250"/>
      <c r="W295" s="254"/>
      <c r="X295" s="251"/>
      <c r="Y295" s="249"/>
      <c r="Z295" s="252"/>
      <c r="AA295" s="254"/>
      <c r="AB295" s="251"/>
      <c r="AC295" s="250"/>
      <c r="AD295" s="240">
        <f t="shared" si="10"/>
        <v>0</v>
      </c>
      <c r="AE295" s="240">
        <f>Sales!AD297</f>
        <v>0</v>
      </c>
      <c r="AF295" s="240"/>
      <c r="AH295" s="279">
        <f t="shared" si="11"/>
        <v>0</v>
      </c>
    </row>
    <row r="296" spans="1:34" ht="19.149999999999999" hidden="1" customHeight="1" thickBot="1" x14ac:dyDescent="0.25">
      <c r="A296" s="241"/>
      <c r="B296" s="242">
        <v>0</v>
      </c>
      <c r="C296" s="243"/>
      <c r="D296" s="244"/>
      <c r="E296" s="245"/>
      <c r="F296" s="325"/>
      <c r="G296" s="246"/>
      <c r="H296" s="248"/>
      <c r="I296" s="247"/>
      <c r="J296" s="303"/>
      <c r="K296" s="253"/>
      <c r="L296" s="246"/>
      <c r="M296" s="251"/>
      <c r="N296" s="246"/>
      <c r="O296" s="254"/>
      <c r="P296" s="251"/>
      <c r="Q296" s="254"/>
      <c r="R296" s="246"/>
      <c r="S296" s="249"/>
      <c r="T296" s="251"/>
      <c r="U296" s="254"/>
      <c r="V296" s="250"/>
      <c r="W296" s="254"/>
      <c r="X296" s="251"/>
      <c r="Y296" s="249"/>
      <c r="Z296" s="252"/>
      <c r="AA296" s="254"/>
      <c r="AB296" s="251"/>
      <c r="AC296" s="250"/>
      <c r="AD296" s="240">
        <f t="shared" si="10"/>
        <v>0</v>
      </c>
      <c r="AE296" s="240">
        <f>Sales!AD298</f>
        <v>0</v>
      </c>
      <c r="AF296" s="240"/>
      <c r="AH296" s="279">
        <f t="shared" si="11"/>
        <v>0</v>
      </c>
    </row>
    <row r="297" spans="1:34" ht="19.149999999999999" hidden="1" customHeight="1" thickBot="1" x14ac:dyDescent="0.25">
      <c r="A297" s="241"/>
      <c r="B297" s="242">
        <v>0</v>
      </c>
      <c r="C297" s="243"/>
      <c r="D297" s="244"/>
      <c r="E297" s="245"/>
      <c r="F297" s="325"/>
      <c r="G297" s="246"/>
      <c r="H297" s="248"/>
      <c r="I297" s="247"/>
      <c r="J297" s="303"/>
      <c r="K297" s="253"/>
      <c r="L297" s="246"/>
      <c r="M297" s="251"/>
      <c r="N297" s="246"/>
      <c r="O297" s="254"/>
      <c r="P297" s="251"/>
      <c r="Q297" s="254"/>
      <c r="R297" s="246"/>
      <c r="S297" s="249"/>
      <c r="T297" s="251"/>
      <c r="U297" s="254"/>
      <c r="V297" s="250"/>
      <c r="W297" s="254"/>
      <c r="X297" s="251"/>
      <c r="Y297" s="249"/>
      <c r="Z297" s="252"/>
      <c r="AA297" s="254"/>
      <c r="AB297" s="251"/>
      <c r="AC297" s="250"/>
      <c r="AD297" s="240">
        <f t="shared" si="10"/>
        <v>0</v>
      </c>
      <c r="AE297" s="240">
        <f>Sales!AD299</f>
        <v>0</v>
      </c>
      <c r="AF297" s="240"/>
      <c r="AH297" s="279">
        <f t="shared" si="11"/>
        <v>0</v>
      </c>
    </row>
    <row r="298" spans="1:34" ht="19.149999999999999" hidden="1" customHeight="1" thickBot="1" x14ac:dyDescent="0.25">
      <c r="A298" s="241"/>
      <c r="B298" s="242">
        <v>0</v>
      </c>
      <c r="C298" s="243"/>
      <c r="D298" s="244"/>
      <c r="E298" s="245"/>
      <c r="F298" s="325"/>
      <c r="G298" s="246"/>
      <c r="H298" s="248"/>
      <c r="I298" s="247"/>
      <c r="J298" s="303"/>
      <c r="K298" s="253"/>
      <c r="L298" s="246"/>
      <c r="M298" s="251"/>
      <c r="N298" s="246"/>
      <c r="O298" s="254"/>
      <c r="P298" s="251"/>
      <c r="Q298" s="254"/>
      <c r="R298" s="246"/>
      <c r="S298" s="249"/>
      <c r="T298" s="251"/>
      <c r="U298" s="254"/>
      <c r="V298" s="250"/>
      <c r="W298" s="254"/>
      <c r="X298" s="251"/>
      <c r="Y298" s="249"/>
      <c r="Z298" s="252"/>
      <c r="AA298" s="254"/>
      <c r="AB298" s="251"/>
      <c r="AC298" s="250"/>
      <c r="AD298" s="240">
        <f t="shared" si="10"/>
        <v>0</v>
      </c>
      <c r="AE298" s="240">
        <f>Sales!AD300</f>
        <v>0</v>
      </c>
      <c r="AF298" s="240"/>
      <c r="AH298" s="279">
        <f t="shared" si="11"/>
        <v>0</v>
      </c>
    </row>
    <row r="299" spans="1:34" ht="19.149999999999999" hidden="1" customHeight="1" thickBot="1" x14ac:dyDescent="0.25">
      <c r="A299" s="241"/>
      <c r="B299" s="242">
        <v>0</v>
      </c>
      <c r="C299" s="243"/>
      <c r="D299" s="244"/>
      <c r="E299" s="245"/>
      <c r="F299" s="325"/>
      <c r="G299" s="246"/>
      <c r="H299" s="248"/>
      <c r="I299" s="247"/>
      <c r="J299" s="303"/>
      <c r="K299" s="253"/>
      <c r="L299" s="246"/>
      <c r="M299" s="251"/>
      <c r="N299" s="246"/>
      <c r="O299" s="254"/>
      <c r="P299" s="251"/>
      <c r="Q299" s="254"/>
      <c r="R299" s="246"/>
      <c r="S299" s="249"/>
      <c r="T299" s="251"/>
      <c r="U299" s="254"/>
      <c r="V299" s="250"/>
      <c r="W299" s="254"/>
      <c r="X299" s="251"/>
      <c r="Y299" s="249"/>
      <c r="Z299" s="252"/>
      <c r="AA299" s="254"/>
      <c r="AB299" s="251"/>
      <c r="AC299" s="250"/>
      <c r="AD299" s="240">
        <f t="shared" si="10"/>
        <v>0</v>
      </c>
      <c r="AE299" s="240">
        <f>Sales!AD301</f>
        <v>0</v>
      </c>
      <c r="AF299" s="240"/>
      <c r="AH299" s="279">
        <f t="shared" si="11"/>
        <v>0</v>
      </c>
    </row>
    <row r="300" spans="1:34" ht="19.149999999999999" hidden="1" customHeight="1" thickBot="1" x14ac:dyDescent="0.25">
      <c r="A300" s="241"/>
      <c r="B300" s="242">
        <v>0</v>
      </c>
      <c r="C300" s="243"/>
      <c r="D300" s="244"/>
      <c r="E300" s="245"/>
      <c r="F300" s="325"/>
      <c r="G300" s="246"/>
      <c r="H300" s="248"/>
      <c r="I300" s="247"/>
      <c r="J300" s="303"/>
      <c r="K300" s="253"/>
      <c r="L300" s="246"/>
      <c r="M300" s="251"/>
      <c r="N300" s="246"/>
      <c r="O300" s="254"/>
      <c r="P300" s="251"/>
      <c r="Q300" s="254"/>
      <c r="R300" s="246"/>
      <c r="S300" s="249"/>
      <c r="T300" s="251"/>
      <c r="U300" s="254"/>
      <c r="V300" s="250"/>
      <c r="W300" s="254"/>
      <c r="X300" s="251"/>
      <c r="Y300" s="249"/>
      <c r="Z300" s="252"/>
      <c r="AA300" s="254"/>
      <c r="AB300" s="251"/>
      <c r="AC300" s="250"/>
      <c r="AD300" s="240">
        <f t="shared" si="10"/>
        <v>0</v>
      </c>
      <c r="AE300" s="240">
        <f>Sales!AD302</f>
        <v>0</v>
      </c>
      <c r="AF300" s="240"/>
      <c r="AH300" s="279">
        <f t="shared" si="11"/>
        <v>0</v>
      </c>
    </row>
    <row r="301" spans="1:34" ht="19.149999999999999" hidden="1" customHeight="1" thickBot="1" x14ac:dyDescent="0.25">
      <c r="A301" s="241"/>
      <c r="B301" s="242">
        <v>0</v>
      </c>
      <c r="C301" s="243"/>
      <c r="D301" s="244"/>
      <c r="E301" s="245"/>
      <c r="F301" s="325"/>
      <c r="G301" s="246"/>
      <c r="H301" s="248"/>
      <c r="I301" s="247"/>
      <c r="J301" s="303"/>
      <c r="K301" s="253"/>
      <c r="L301" s="246"/>
      <c r="M301" s="251"/>
      <c r="N301" s="246"/>
      <c r="O301" s="254"/>
      <c r="P301" s="251"/>
      <c r="Q301" s="254"/>
      <c r="R301" s="246"/>
      <c r="S301" s="249"/>
      <c r="T301" s="251"/>
      <c r="U301" s="254"/>
      <c r="V301" s="250"/>
      <c r="W301" s="254"/>
      <c r="X301" s="251"/>
      <c r="Y301" s="249"/>
      <c r="Z301" s="252"/>
      <c r="AA301" s="254"/>
      <c r="AB301" s="251"/>
      <c r="AC301" s="250"/>
      <c r="AD301" s="240">
        <f t="shared" si="10"/>
        <v>0</v>
      </c>
      <c r="AE301" s="240">
        <f>Sales!AD303</f>
        <v>0</v>
      </c>
      <c r="AF301" s="240"/>
      <c r="AH301" s="279">
        <f t="shared" si="11"/>
        <v>0</v>
      </c>
    </row>
    <row r="302" spans="1:34" ht="19.149999999999999" hidden="1" customHeight="1" thickBot="1" x14ac:dyDescent="0.25">
      <c r="A302" s="241"/>
      <c r="B302" s="242">
        <v>0</v>
      </c>
      <c r="C302" s="243"/>
      <c r="D302" s="244"/>
      <c r="E302" s="245"/>
      <c r="F302" s="325"/>
      <c r="G302" s="246"/>
      <c r="H302" s="248"/>
      <c r="I302" s="247"/>
      <c r="J302" s="303"/>
      <c r="K302" s="253"/>
      <c r="L302" s="246"/>
      <c r="M302" s="251"/>
      <c r="N302" s="246"/>
      <c r="O302" s="254"/>
      <c r="P302" s="251"/>
      <c r="Q302" s="254"/>
      <c r="R302" s="246"/>
      <c r="S302" s="249"/>
      <c r="T302" s="251"/>
      <c r="U302" s="254"/>
      <c r="V302" s="250"/>
      <c r="W302" s="254"/>
      <c r="X302" s="251"/>
      <c r="Y302" s="249"/>
      <c r="Z302" s="252"/>
      <c r="AA302" s="254"/>
      <c r="AB302" s="251"/>
      <c r="AC302" s="250"/>
      <c r="AD302" s="240">
        <f t="shared" si="10"/>
        <v>0</v>
      </c>
      <c r="AE302" s="240">
        <f>Sales!AD304</f>
        <v>0</v>
      </c>
      <c r="AF302" s="240"/>
      <c r="AH302" s="279">
        <f t="shared" si="11"/>
        <v>0</v>
      </c>
    </row>
    <row r="303" spans="1:34" ht="19.149999999999999" hidden="1" customHeight="1" thickBot="1" x14ac:dyDescent="0.25">
      <c r="A303" s="241"/>
      <c r="B303" s="242">
        <v>0</v>
      </c>
      <c r="C303" s="243"/>
      <c r="D303" s="244"/>
      <c r="E303" s="245"/>
      <c r="F303" s="325"/>
      <c r="G303" s="246"/>
      <c r="H303" s="248"/>
      <c r="I303" s="247"/>
      <c r="J303" s="303"/>
      <c r="K303" s="253"/>
      <c r="L303" s="246"/>
      <c r="M303" s="251"/>
      <c r="N303" s="246"/>
      <c r="O303" s="254"/>
      <c r="P303" s="251"/>
      <c r="Q303" s="254"/>
      <c r="R303" s="246"/>
      <c r="S303" s="249"/>
      <c r="T303" s="251"/>
      <c r="U303" s="254"/>
      <c r="V303" s="250"/>
      <c r="W303" s="254"/>
      <c r="X303" s="251"/>
      <c r="Y303" s="249"/>
      <c r="Z303" s="252"/>
      <c r="AA303" s="254"/>
      <c r="AB303" s="251"/>
      <c r="AC303" s="250"/>
      <c r="AD303" s="240">
        <f t="shared" si="10"/>
        <v>0</v>
      </c>
      <c r="AE303" s="240">
        <f>Sales!AD305</f>
        <v>0</v>
      </c>
      <c r="AF303" s="240"/>
      <c r="AH303" s="279">
        <f t="shared" si="11"/>
        <v>0</v>
      </c>
    </row>
    <row r="304" spans="1:34" ht="19.149999999999999" hidden="1" customHeight="1" thickBot="1" x14ac:dyDescent="0.25">
      <c r="A304" s="241"/>
      <c r="B304" s="242">
        <v>0</v>
      </c>
      <c r="C304" s="243"/>
      <c r="D304" s="244"/>
      <c r="E304" s="245"/>
      <c r="F304" s="325"/>
      <c r="G304" s="246"/>
      <c r="H304" s="248"/>
      <c r="I304" s="247"/>
      <c r="J304" s="303"/>
      <c r="K304" s="253"/>
      <c r="L304" s="246"/>
      <c r="M304" s="251"/>
      <c r="N304" s="246"/>
      <c r="O304" s="254"/>
      <c r="P304" s="251"/>
      <c r="Q304" s="254"/>
      <c r="R304" s="246"/>
      <c r="S304" s="249"/>
      <c r="T304" s="251"/>
      <c r="U304" s="254"/>
      <c r="V304" s="250"/>
      <c r="W304" s="254"/>
      <c r="X304" s="251"/>
      <c r="Y304" s="249"/>
      <c r="Z304" s="252"/>
      <c r="AA304" s="254"/>
      <c r="AB304" s="251"/>
      <c r="AC304" s="250"/>
      <c r="AD304" s="240">
        <f t="shared" si="10"/>
        <v>0</v>
      </c>
      <c r="AE304" s="240">
        <f>Sales!AD306</f>
        <v>0</v>
      </c>
      <c r="AF304" s="240"/>
      <c r="AH304" s="279">
        <f t="shared" si="11"/>
        <v>0</v>
      </c>
    </row>
    <row r="305" spans="1:34" ht="19.149999999999999" hidden="1" customHeight="1" thickBot="1" x14ac:dyDescent="0.25">
      <c r="A305" s="241"/>
      <c r="B305" s="242">
        <v>0</v>
      </c>
      <c r="C305" s="243"/>
      <c r="D305" s="244"/>
      <c r="E305" s="245"/>
      <c r="F305" s="325"/>
      <c r="G305" s="246"/>
      <c r="H305" s="248"/>
      <c r="I305" s="247"/>
      <c r="J305" s="303"/>
      <c r="K305" s="253"/>
      <c r="L305" s="246"/>
      <c r="M305" s="251"/>
      <c r="N305" s="246"/>
      <c r="O305" s="254"/>
      <c r="P305" s="251"/>
      <c r="Q305" s="254"/>
      <c r="R305" s="246"/>
      <c r="S305" s="249"/>
      <c r="T305" s="251"/>
      <c r="U305" s="254"/>
      <c r="V305" s="250"/>
      <c r="W305" s="254"/>
      <c r="X305" s="251"/>
      <c r="Y305" s="249"/>
      <c r="Z305" s="252"/>
      <c r="AA305" s="254"/>
      <c r="AB305" s="251"/>
      <c r="AC305" s="250"/>
      <c r="AD305" s="240">
        <f t="shared" si="10"/>
        <v>0</v>
      </c>
      <c r="AE305" s="240">
        <f>Sales!AD307</f>
        <v>0</v>
      </c>
      <c r="AF305" s="240"/>
      <c r="AH305" s="279">
        <f t="shared" si="11"/>
        <v>0</v>
      </c>
    </row>
    <row r="306" spans="1:34" ht="19.149999999999999" hidden="1" customHeight="1" thickBot="1" x14ac:dyDescent="0.25">
      <c r="A306" s="241"/>
      <c r="B306" s="242">
        <v>0</v>
      </c>
      <c r="C306" s="243"/>
      <c r="D306" s="244"/>
      <c r="E306" s="245"/>
      <c r="F306" s="325"/>
      <c r="G306" s="246"/>
      <c r="H306" s="248"/>
      <c r="I306" s="247"/>
      <c r="J306" s="303"/>
      <c r="K306" s="253"/>
      <c r="L306" s="246"/>
      <c r="M306" s="251"/>
      <c r="N306" s="246"/>
      <c r="O306" s="254"/>
      <c r="P306" s="251"/>
      <c r="Q306" s="254"/>
      <c r="R306" s="246"/>
      <c r="S306" s="249"/>
      <c r="T306" s="251"/>
      <c r="U306" s="254"/>
      <c r="V306" s="250"/>
      <c r="W306" s="254"/>
      <c r="X306" s="251"/>
      <c r="Y306" s="249"/>
      <c r="Z306" s="252"/>
      <c r="AA306" s="254"/>
      <c r="AB306" s="251"/>
      <c r="AC306" s="250"/>
      <c r="AD306" s="240">
        <f t="shared" si="10"/>
        <v>0</v>
      </c>
      <c r="AE306" s="240">
        <f>Sales!AD308</f>
        <v>0</v>
      </c>
      <c r="AF306" s="240"/>
      <c r="AH306" s="279">
        <f t="shared" si="11"/>
        <v>0</v>
      </c>
    </row>
    <row r="307" spans="1:34" ht="19.149999999999999" hidden="1" customHeight="1" thickBot="1" x14ac:dyDescent="0.25">
      <c r="A307" s="241"/>
      <c r="B307" s="242">
        <v>0</v>
      </c>
      <c r="C307" s="243"/>
      <c r="D307" s="244"/>
      <c r="E307" s="245"/>
      <c r="F307" s="325"/>
      <c r="G307" s="246"/>
      <c r="H307" s="248"/>
      <c r="I307" s="247"/>
      <c r="J307" s="303"/>
      <c r="K307" s="253"/>
      <c r="L307" s="246"/>
      <c r="M307" s="251"/>
      <c r="N307" s="246"/>
      <c r="O307" s="254"/>
      <c r="P307" s="251"/>
      <c r="Q307" s="254"/>
      <c r="R307" s="246"/>
      <c r="S307" s="249"/>
      <c r="T307" s="251"/>
      <c r="U307" s="254"/>
      <c r="V307" s="250"/>
      <c r="W307" s="254"/>
      <c r="X307" s="251"/>
      <c r="Y307" s="249"/>
      <c r="Z307" s="252"/>
      <c r="AA307" s="254"/>
      <c r="AB307" s="251"/>
      <c r="AC307" s="250"/>
      <c r="AD307" s="240">
        <f t="shared" si="10"/>
        <v>0</v>
      </c>
      <c r="AE307" s="240">
        <f>Sales!AD309</f>
        <v>0</v>
      </c>
      <c r="AF307" s="240"/>
      <c r="AH307" s="279">
        <f t="shared" si="11"/>
        <v>0</v>
      </c>
    </row>
    <row r="308" spans="1:34" ht="19.149999999999999" hidden="1" customHeight="1" thickBot="1" x14ac:dyDescent="0.25">
      <c r="A308" s="241"/>
      <c r="B308" s="242">
        <v>0</v>
      </c>
      <c r="C308" s="243"/>
      <c r="D308" s="244"/>
      <c r="E308" s="245"/>
      <c r="F308" s="325"/>
      <c r="G308" s="246"/>
      <c r="H308" s="248"/>
      <c r="I308" s="247"/>
      <c r="J308" s="303"/>
      <c r="K308" s="253"/>
      <c r="L308" s="246"/>
      <c r="M308" s="251"/>
      <c r="N308" s="246"/>
      <c r="O308" s="254"/>
      <c r="P308" s="251"/>
      <c r="Q308" s="254"/>
      <c r="R308" s="246"/>
      <c r="S308" s="249"/>
      <c r="T308" s="251"/>
      <c r="U308" s="254"/>
      <c r="V308" s="250"/>
      <c r="W308" s="254"/>
      <c r="X308" s="251"/>
      <c r="Y308" s="249"/>
      <c r="Z308" s="252"/>
      <c r="AA308" s="254"/>
      <c r="AB308" s="251"/>
      <c r="AC308" s="250"/>
      <c r="AD308" s="240">
        <f t="shared" si="10"/>
        <v>0</v>
      </c>
      <c r="AE308" s="240">
        <f>Sales!AD310</f>
        <v>0</v>
      </c>
      <c r="AF308" s="240"/>
      <c r="AH308" s="279">
        <f t="shared" si="11"/>
        <v>0</v>
      </c>
    </row>
    <row r="309" spans="1:34" ht="19.149999999999999" hidden="1" customHeight="1" thickBot="1" x14ac:dyDescent="0.25">
      <c r="A309" s="241"/>
      <c r="B309" s="242">
        <v>0</v>
      </c>
      <c r="C309" s="243"/>
      <c r="D309" s="244"/>
      <c r="E309" s="245"/>
      <c r="F309" s="325"/>
      <c r="G309" s="246"/>
      <c r="H309" s="248"/>
      <c r="I309" s="247"/>
      <c r="J309" s="303"/>
      <c r="K309" s="253"/>
      <c r="L309" s="246"/>
      <c r="M309" s="251"/>
      <c r="N309" s="246"/>
      <c r="O309" s="254"/>
      <c r="P309" s="251"/>
      <c r="Q309" s="254"/>
      <c r="R309" s="246"/>
      <c r="S309" s="249"/>
      <c r="T309" s="251"/>
      <c r="U309" s="254"/>
      <c r="V309" s="250"/>
      <c r="W309" s="254"/>
      <c r="X309" s="251"/>
      <c r="Y309" s="249"/>
      <c r="Z309" s="252"/>
      <c r="AA309" s="254"/>
      <c r="AB309" s="251"/>
      <c r="AC309" s="250"/>
      <c r="AD309" s="240">
        <f t="shared" si="10"/>
        <v>0</v>
      </c>
      <c r="AE309" s="240">
        <f>Sales!AD311</f>
        <v>0</v>
      </c>
      <c r="AF309" s="240"/>
      <c r="AH309" s="279">
        <f t="shared" si="11"/>
        <v>0</v>
      </c>
    </row>
    <row r="310" spans="1:34" ht="19.149999999999999" hidden="1" customHeight="1" thickBot="1" x14ac:dyDescent="0.25">
      <c r="A310" s="241"/>
      <c r="B310" s="242">
        <v>0</v>
      </c>
      <c r="C310" s="243"/>
      <c r="D310" s="244"/>
      <c r="E310" s="245"/>
      <c r="F310" s="325"/>
      <c r="G310" s="246"/>
      <c r="H310" s="248"/>
      <c r="I310" s="247"/>
      <c r="J310" s="303"/>
      <c r="K310" s="253"/>
      <c r="L310" s="246"/>
      <c r="M310" s="251"/>
      <c r="N310" s="246"/>
      <c r="O310" s="254"/>
      <c r="P310" s="251"/>
      <c r="Q310" s="254"/>
      <c r="R310" s="246"/>
      <c r="S310" s="249"/>
      <c r="T310" s="251"/>
      <c r="U310" s="254"/>
      <c r="V310" s="250"/>
      <c r="W310" s="254"/>
      <c r="X310" s="251"/>
      <c r="Y310" s="249"/>
      <c r="Z310" s="252"/>
      <c r="AA310" s="254"/>
      <c r="AB310" s="251"/>
      <c r="AC310" s="250"/>
      <c r="AD310" s="240">
        <f t="shared" si="10"/>
        <v>0</v>
      </c>
      <c r="AE310" s="240">
        <f>Sales!AD312</f>
        <v>0</v>
      </c>
      <c r="AF310" s="240"/>
      <c r="AH310" s="279">
        <f t="shared" si="11"/>
        <v>0</v>
      </c>
    </row>
    <row r="311" spans="1:34" ht="19.149999999999999" hidden="1" customHeight="1" thickBot="1" x14ac:dyDescent="0.25">
      <c r="A311" s="241"/>
      <c r="B311" s="242">
        <v>0</v>
      </c>
      <c r="C311" s="243"/>
      <c r="D311" s="244"/>
      <c r="E311" s="245"/>
      <c r="F311" s="325"/>
      <c r="G311" s="246"/>
      <c r="H311" s="248"/>
      <c r="I311" s="247"/>
      <c r="J311" s="303"/>
      <c r="K311" s="253"/>
      <c r="L311" s="246"/>
      <c r="M311" s="251"/>
      <c r="N311" s="246"/>
      <c r="O311" s="254"/>
      <c r="P311" s="251"/>
      <c r="Q311" s="254"/>
      <c r="R311" s="246"/>
      <c r="S311" s="249"/>
      <c r="T311" s="251"/>
      <c r="U311" s="254"/>
      <c r="V311" s="250"/>
      <c r="W311" s="254"/>
      <c r="X311" s="251"/>
      <c r="Y311" s="249"/>
      <c r="Z311" s="252"/>
      <c r="AA311" s="254"/>
      <c r="AB311" s="251"/>
      <c r="AC311" s="250"/>
      <c r="AD311" s="240">
        <f t="shared" si="10"/>
        <v>0</v>
      </c>
      <c r="AE311" s="240">
        <f>Sales!AD313</f>
        <v>0</v>
      </c>
      <c r="AF311" s="240"/>
      <c r="AH311" s="279">
        <f t="shared" si="11"/>
        <v>0</v>
      </c>
    </row>
    <row r="312" spans="1:34" ht="19.149999999999999" hidden="1" customHeight="1" thickBot="1" x14ac:dyDescent="0.25">
      <c r="A312" s="241"/>
      <c r="B312" s="242">
        <v>0</v>
      </c>
      <c r="C312" s="243"/>
      <c r="D312" s="244"/>
      <c r="E312" s="245"/>
      <c r="F312" s="325"/>
      <c r="G312" s="246"/>
      <c r="H312" s="248"/>
      <c r="I312" s="247"/>
      <c r="J312" s="303"/>
      <c r="K312" s="253"/>
      <c r="L312" s="246"/>
      <c r="M312" s="251"/>
      <c r="N312" s="246"/>
      <c r="O312" s="254"/>
      <c r="P312" s="251"/>
      <c r="Q312" s="254"/>
      <c r="R312" s="246"/>
      <c r="S312" s="249"/>
      <c r="T312" s="251"/>
      <c r="U312" s="254"/>
      <c r="V312" s="250"/>
      <c r="W312" s="254"/>
      <c r="X312" s="251"/>
      <c r="Y312" s="249"/>
      <c r="Z312" s="252"/>
      <c r="AA312" s="254"/>
      <c r="AB312" s="251"/>
      <c r="AC312" s="250"/>
      <c r="AD312" s="240">
        <f t="shared" si="10"/>
        <v>0</v>
      </c>
      <c r="AE312" s="240">
        <f>Sales!AD314</f>
        <v>0</v>
      </c>
      <c r="AF312" s="240"/>
      <c r="AH312" s="279">
        <f t="shared" si="11"/>
        <v>0</v>
      </c>
    </row>
    <row r="313" spans="1:34" ht="19.149999999999999" hidden="1" customHeight="1" thickBot="1" x14ac:dyDescent="0.25">
      <c r="A313" s="241"/>
      <c r="B313" s="242">
        <v>0</v>
      </c>
      <c r="C313" s="243"/>
      <c r="D313" s="244"/>
      <c r="E313" s="245"/>
      <c r="F313" s="325"/>
      <c r="G313" s="246"/>
      <c r="H313" s="248"/>
      <c r="I313" s="247"/>
      <c r="J313" s="303"/>
      <c r="K313" s="253"/>
      <c r="L313" s="246"/>
      <c r="M313" s="251"/>
      <c r="N313" s="246"/>
      <c r="O313" s="254"/>
      <c r="P313" s="251"/>
      <c r="Q313" s="254"/>
      <c r="R313" s="246"/>
      <c r="S313" s="249"/>
      <c r="T313" s="251"/>
      <c r="U313" s="254"/>
      <c r="V313" s="250"/>
      <c r="W313" s="254"/>
      <c r="X313" s="251"/>
      <c r="Y313" s="249"/>
      <c r="Z313" s="252"/>
      <c r="AA313" s="254"/>
      <c r="AB313" s="251"/>
      <c r="AC313" s="250"/>
      <c r="AD313" s="240">
        <f t="shared" si="10"/>
        <v>0</v>
      </c>
      <c r="AE313" s="240">
        <f>Sales!AD315</f>
        <v>0</v>
      </c>
      <c r="AF313" s="240"/>
      <c r="AH313" s="279">
        <f t="shared" si="11"/>
        <v>0</v>
      </c>
    </row>
    <row r="314" spans="1:34" ht="19.149999999999999" hidden="1" customHeight="1" thickBot="1" x14ac:dyDescent="0.25">
      <c r="A314" s="241"/>
      <c r="B314" s="242">
        <v>0</v>
      </c>
      <c r="C314" s="243"/>
      <c r="D314" s="244"/>
      <c r="E314" s="245"/>
      <c r="F314" s="325"/>
      <c r="G314" s="246"/>
      <c r="H314" s="248"/>
      <c r="I314" s="247"/>
      <c r="J314" s="303"/>
      <c r="K314" s="253"/>
      <c r="L314" s="246"/>
      <c r="M314" s="251"/>
      <c r="N314" s="246"/>
      <c r="O314" s="254"/>
      <c r="P314" s="251"/>
      <c r="Q314" s="254"/>
      <c r="R314" s="246"/>
      <c r="S314" s="249"/>
      <c r="T314" s="251"/>
      <c r="U314" s="254"/>
      <c r="V314" s="250"/>
      <c r="W314" s="254"/>
      <c r="X314" s="251"/>
      <c r="Y314" s="249"/>
      <c r="Z314" s="252"/>
      <c r="AA314" s="254"/>
      <c r="AB314" s="251"/>
      <c r="AC314" s="250"/>
      <c r="AD314" s="240">
        <f t="shared" si="10"/>
        <v>0</v>
      </c>
      <c r="AE314" s="240">
        <f>Sales!AD316</f>
        <v>0</v>
      </c>
      <c r="AF314" s="240"/>
      <c r="AH314" s="279">
        <f t="shared" si="11"/>
        <v>0</v>
      </c>
    </row>
    <row r="315" spans="1:34" ht="19.149999999999999" hidden="1" customHeight="1" thickBot="1" x14ac:dyDescent="0.25">
      <c r="A315" s="241"/>
      <c r="B315" s="242">
        <v>0</v>
      </c>
      <c r="C315" s="243"/>
      <c r="D315" s="244"/>
      <c r="E315" s="245"/>
      <c r="F315" s="325"/>
      <c r="G315" s="246"/>
      <c r="H315" s="248"/>
      <c r="I315" s="247"/>
      <c r="J315" s="303"/>
      <c r="K315" s="253"/>
      <c r="L315" s="246"/>
      <c r="M315" s="251"/>
      <c r="N315" s="246"/>
      <c r="O315" s="254"/>
      <c r="P315" s="251"/>
      <c r="Q315" s="254"/>
      <c r="R315" s="246"/>
      <c r="S315" s="249"/>
      <c r="T315" s="251"/>
      <c r="U315" s="254"/>
      <c r="V315" s="250"/>
      <c r="W315" s="254"/>
      <c r="X315" s="251"/>
      <c r="Y315" s="249"/>
      <c r="Z315" s="252"/>
      <c r="AA315" s="254"/>
      <c r="AB315" s="251"/>
      <c r="AC315" s="250"/>
      <c r="AD315" s="240">
        <f t="shared" si="10"/>
        <v>0</v>
      </c>
      <c r="AE315" s="240">
        <f>Sales!AD317</f>
        <v>0</v>
      </c>
      <c r="AF315" s="240"/>
      <c r="AH315" s="279">
        <f t="shared" si="11"/>
        <v>0</v>
      </c>
    </row>
    <row r="316" spans="1:34" ht="19.149999999999999" hidden="1" customHeight="1" thickBot="1" x14ac:dyDescent="0.25">
      <c r="A316" s="241"/>
      <c r="B316" s="242">
        <v>0</v>
      </c>
      <c r="C316" s="243"/>
      <c r="D316" s="244"/>
      <c r="E316" s="245"/>
      <c r="F316" s="325"/>
      <c r="G316" s="246"/>
      <c r="H316" s="248"/>
      <c r="I316" s="247"/>
      <c r="J316" s="303"/>
      <c r="K316" s="253"/>
      <c r="L316" s="246"/>
      <c r="M316" s="251"/>
      <c r="N316" s="246"/>
      <c r="O316" s="254"/>
      <c r="P316" s="251"/>
      <c r="Q316" s="254"/>
      <c r="R316" s="246"/>
      <c r="S316" s="249"/>
      <c r="T316" s="251"/>
      <c r="U316" s="254"/>
      <c r="V316" s="250"/>
      <c r="W316" s="254"/>
      <c r="X316" s="251"/>
      <c r="Y316" s="249"/>
      <c r="Z316" s="252"/>
      <c r="AA316" s="254"/>
      <c r="AB316" s="251"/>
      <c r="AC316" s="250"/>
      <c r="AD316" s="240">
        <f t="shared" si="10"/>
        <v>0</v>
      </c>
      <c r="AE316" s="240">
        <f>Sales!AD318</f>
        <v>0</v>
      </c>
      <c r="AF316" s="240"/>
      <c r="AH316" s="279">
        <f t="shared" si="11"/>
        <v>0</v>
      </c>
    </row>
    <row r="317" spans="1:34" ht="19.149999999999999" hidden="1" customHeight="1" thickBot="1" x14ac:dyDescent="0.25">
      <c r="A317" s="241"/>
      <c r="B317" s="242">
        <v>0</v>
      </c>
      <c r="C317" s="243"/>
      <c r="D317" s="244"/>
      <c r="E317" s="245"/>
      <c r="F317" s="325"/>
      <c r="G317" s="246"/>
      <c r="H317" s="248"/>
      <c r="I317" s="247"/>
      <c r="J317" s="303"/>
      <c r="K317" s="253"/>
      <c r="L317" s="246"/>
      <c r="M317" s="251"/>
      <c r="N317" s="246"/>
      <c r="O317" s="254"/>
      <c r="P317" s="251"/>
      <c r="Q317" s="254"/>
      <c r="R317" s="246"/>
      <c r="S317" s="249"/>
      <c r="T317" s="251"/>
      <c r="U317" s="254"/>
      <c r="V317" s="250"/>
      <c r="W317" s="254"/>
      <c r="X317" s="251"/>
      <c r="Y317" s="249"/>
      <c r="Z317" s="252"/>
      <c r="AA317" s="254"/>
      <c r="AB317" s="251"/>
      <c r="AC317" s="250"/>
      <c r="AD317" s="240">
        <f t="shared" si="10"/>
        <v>0</v>
      </c>
      <c r="AE317" s="240">
        <f>Sales!AD319</f>
        <v>0</v>
      </c>
      <c r="AF317" s="240"/>
      <c r="AH317" s="279">
        <f t="shared" si="11"/>
        <v>0</v>
      </c>
    </row>
    <row r="318" spans="1:34" ht="19.149999999999999" hidden="1" customHeight="1" thickBot="1" x14ac:dyDescent="0.25">
      <c r="A318" s="241"/>
      <c r="B318" s="242">
        <v>0</v>
      </c>
      <c r="C318" s="243"/>
      <c r="D318" s="244"/>
      <c r="E318" s="245"/>
      <c r="F318" s="325"/>
      <c r="G318" s="246"/>
      <c r="H318" s="248"/>
      <c r="I318" s="247"/>
      <c r="J318" s="303"/>
      <c r="K318" s="253"/>
      <c r="L318" s="246"/>
      <c r="M318" s="251"/>
      <c r="N318" s="246"/>
      <c r="O318" s="254"/>
      <c r="P318" s="251"/>
      <c r="Q318" s="254"/>
      <c r="R318" s="246"/>
      <c r="S318" s="249"/>
      <c r="T318" s="251"/>
      <c r="U318" s="254"/>
      <c r="V318" s="250"/>
      <c r="W318" s="254"/>
      <c r="X318" s="251"/>
      <c r="Y318" s="249"/>
      <c r="Z318" s="252"/>
      <c r="AA318" s="254"/>
      <c r="AB318" s="251"/>
      <c r="AC318" s="250"/>
      <c r="AD318" s="240">
        <f t="shared" si="10"/>
        <v>0</v>
      </c>
      <c r="AE318" s="240">
        <f>Sales!AD320</f>
        <v>0</v>
      </c>
      <c r="AF318" s="240"/>
      <c r="AH318" s="279">
        <f t="shared" si="11"/>
        <v>0</v>
      </c>
    </row>
    <row r="319" spans="1:34" ht="19.149999999999999" hidden="1" customHeight="1" thickBot="1" x14ac:dyDescent="0.25">
      <c r="A319" s="241"/>
      <c r="B319" s="242">
        <v>0</v>
      </c>
      <c r="C319" s="243"/>
      <c r="D319" s="244"/>
      <c r="E319" s="245"/>
      <c r="F319" s="325"/>
      <c r="G319" s="246"/>
      <c r="H319" s="248"/>
      <c r="I319" s="247"/>
      <c r="J319" s="303"/>
      <c r="K319" s="253"/>
      <c r="L319" s="246"/>
      <c r="M319" s="251"/>
      <c r="N319" s="246"/>
      <c r="O319" s="254"/>
      <c r="P319" s="251"/>
      <c r="Q319" s="254"/>
      <c r="R319" s="246"/>
      <c r="S319" s="249"/>
      <c r="T319" s="251"/>
      <c r="U319" s="254"/>
      <c r="V319" s="250"/>
      <c r="W319" s="254"/>
      <c r="X319" s="251"/>
      <c r="Y319" s="249"/>
      <c r="Z319" s="252"/>
      <c r="AA319" s="254"/>
      <c r="AB319" s="251"/>
      <c r="AC319" s="250"/>
      <c r="AD319" s="240">
        <f t="shared" si="10"/>
        <v>0</v>
      </c>
      <c r="AE319" s="240">
        <f>Sales!AD321</f>
        <v>0</v>
      </c>
      <c r="AF319" s="240"/>
      <c r="AH319" s="279">
        <f t="shared" si="11"/>
        <v>0</v>
      </c>
    </row>
    <row r="320" spans="1:34" ht="19.149999999999999" hidden="1" customHeight="1" thickBot="1" x14ac:dyDescent="0.25">
      <c r="A320" s="241"/>
      <c r="B320" s="242">
        <v>0</v>
      </c>
      <c r="C320" s="243"/>
      <c r="D320" s="244"/>
      <c r="E320" s="245"/>
      <c r="F320" s="325"/>
      <c r="G320" s="246"/>
      <c r="H320" s="248"/>
      <c r="I320" s="247"/>
      <c r="J320" s="303"/>
      <c r="K320" s="253"/>
      <c r="L320" s="246"/>
      <c r="M320" s="251"/>
      <c r="N320" s="246"/>
      <c r="O320" s="254"/>
      <c r="P320" s="251"/>
      <c r="Q320" s="254"/>
      <c r="R320" s="246"/>
      <c r="S320" s="249"/>
      <c r="T320" s="251"/>
      <c r="U320" s="254"/>
      <c r="V320" s="250"/>
      <c r="W320" s="254"/>
      <c r="X320" s="251"/>
      <c r="Y320" s="249"/>
      <c r="Z320" s="252"/>
      <c r="AA320" s="254"/>
      <c r="AB320" s="251"/>
      <c r="AC320" s="250"/>
      <c r="AD320" s="240">
        <f t="shared" si="10"/>
        <v>0</v>
      </c>
      <c r="AE320" s="240">
        <f>Sales!AD322</f>
        <v>0</v>
      </c>
      <c r="AF320" s="240"/>
      <c r="AH320" s="279">
        <f t="shared" si="11"/>
        <v>0</v>
      </c>
    </row>
    <row r="321" spans="1:34" ht="19.149999999999999" hidden="1" customHeight="1" thickBot="1" x14ac:dyDescent="0.25">
      <c r="A321" s="241"/>
      <c r="B321" s="242">
        <v>0</v>
      </c>
      <c r="C321" s="243"/>
      <c r="D321" s="244"/>
      <c r="E321" s="245"/>
      <c r="F321" s="325"/>
      <c r="G321" s="246"/>
      <c r="H321" s="248"/>
      <c r="I321" s="247"/>
      <c r="J321" s="303"/>
      <c r="K321" s="253"/>
      <c r="L321" s="246"/>
      <c r="M321" s="251"/>
      <c r="N321" s="246"/>
      <c r="O321" s="254"/>
      <c r="P321" s="251"/>
      <c r="Q321" s="254"/>
      <c r="R321" s="246"/>
      <c r="S321" s="249"/>
      <c r="T321" s="251"/>
      <c r="U321" s="254"/>
      <c r="V321" s="250"/>
      <c r="W321" s="254"/>
      <c r="X321" s="251"/>
      <c r="Y321" s="249"/>
      <c r="Z321" s="252"/>
      <c r="AA321" s="254"/>
      <c r="AB321" s="251"/>
      <c r="AC321" s="250"/>
      <c r="AD321" s="240">
        <f t="shared" si="10"/>
        <v>0</v>
      </c>
      <c r="AE321" s="240">
        <f>Sales!AD323</f>
        <v>0</v>
      </c>
      <c r="AF321" s="240"/>
      <c r="AH321" s="279">
        <f t="shared" si="11"/>
        <v>0</v>
      </c>
    </row>
    <row r="322" spans="1:34" ht="19.149999999999999" hidden="1" customHeight="1" thickBot="1" x14ac:dyDescent="0.25">
      <c r="A322" s="241"/>
      <c r="B322" s="242">
        <v>0</v>
      </c>
      <c r="C322" s="243"/>
      <c r="D322" s="244"/>
      <c r="E322" s="245"/>
      <c r="F322" s="325"/>
      <c r="G322" s="246"/>
      <c r="H322" s="248"/>
      <c r="I322" s="247"/>
      <c r="J322" s="303"/>
      <c r="K322" s="253"/>
      <c r="L322" s="246"/>
      <c r="M322" s="251"/>
      <c r="N322" s="246"/>
      <c r="O322" s="254"/>
      <c r="P322" s="251"/>
      <c r="Q322" s="254"/>
      <c r="R322" s="246"/>
      <c r="S322" s="249"/>
      <c r="T322" s="251"/>
      <c r="U322" s="254"/>
      <c r="V322" s="250"/>
      <c r="W322" s="254"/>
      <c r="X322" s="251"/>
      <c r="Y322" s="249"/>
      <c r="Z322" s="252"/>
      <c r="AA322" s="254"/>
      <c r="AB322" s="251"/>
      <c r="AC322" s="250"/>
      <c r="AD322" s="240">
        <f t="shared" si="10"/>
        <v>0</v>
      </c>
      <c r="AE322" s="240">
        <f>Sales!AD324</f>
        <v>0</v>
      </c>
      <c r="AF322" s="240"/>
      <c r="AH322" s="279">
        <f t="shared" si="11"/>
        <v>0</v>
      </c>
    </row>
    <row r="323" spans="1:34" ht="19.149999999999999" hidden="1" customHeight="1" thickBot="1" x14ac:dyDescent="0.25">
      <c r="A323" s="241"/>
      <c r="B323" s="242">
        <v>0</v>
      </c>
      <c r="C323" s="243"/>
      <c r="D323" s="244"/>
      <c r="E323" s="245"/>
      <c r="F323" s="325"/>
      <c r="G323" s="246"/>
      <c r="H323" s="248"/>
      <c r="I323" s="247"/>
      <c r="J323" s="303"/>
      <c r="K323" s="253"/>
      <c r="L323" s="246"/>
      <c r="M323" s="251"/>
      <c r="N323" s="246"/>
      <c r="O323" s="254"/>
      <c r="P323" s="251"/>
      <c r="Q323" s="254"/>
      <c r="R323" s="246"/>
      <c r="S323" s="249"/>
      <c r="T323" s="251"/>
      <c r="U323" s="254"/>
      <c r="V323" s="250"/>
      <c r="W323" s="254"/>
      <c r="X323" s="251"/>
      <c r="Y323" s="249"/>
      <c r="Z323" s="252"/>
      <c r="AA323" s="254"/>
      <c r="AB323" s="251"/>
      <c r="AC323" s="250"/>
      <c r="AD323" s="240">
        <f t="shared" ref="AD323:AD364" si="12">SUM(B323:AC323)</f>
        <v>0</v>
      </c>
      <c r="AE323" s="240">
        <f>Sales!AD325</f>
        <v>0</v>
      </c>
      <c r="AF323" s="240"/>
      <c r="AH323" s="279">
        <f t="shared" si="11"/>
        <v>0</v>
      </c>
    </row>
    <row r="324" spans="1:34" ht="19.149999999999999" hidden="1" customHeight="1" thickBot="1" x14ac:dyDescent="0.25">
      <c r="A324" s="241"/>
      <c r="B324" s="242">
        <v>0</v>
      </c>
      <c r="C324" s="243"/>
      <c r="D324" s="244"/>
      <c r="E324" s="245"/>
      <c r="F324" s="325"/>
      <c r="G324" s="246"/>
      <c r="H324" s="248"/>
      <c r="I324" s="247"/>
      <c r="J324" s="303"/>
      <c r="K324" s="253"/>
      <c r="L324" s="246"/>
      <c r="M324" s="251"/>
      <c r="N324" s="246"/>
      <c r="O324" s="254"/>
      <c r="P324" s="251"/>
      <c r="Q324" s="254"/>
      <c r="R324" s="246"/>
      <c r="S324" s="249"/>
      <c r="T324" s="251"/>
      <c r="U324" s="254"/>
      <c r="V324" s="250"/>
      <c r="W324" s="254"/>
      <c r="X324" s="251"/>
      <c r="Y324" s="249"/>
      <c r="Z324" s="252"/>
      <c r="AA324" s="254"/>
      <c r="AB324" s="251"/>
      <c r="AC324" s="250"/>
      <c r="AD324" s="240">
        <f t="shared" si="12"/>
        <v>0</v>
      </c>
      <c r="AE324" s="240">
        <f>Sales!AD326</f>
        <v>0</v>
      </c>
      <c r="AF324" s="240"/>
      <c r="AH324" s="279">
        <f t="shared" ref="AH324:AH364" si="13">AE324-AF324</f>
        <v>0</v>
      </c>
    </row>
    <row r="325" spans="1:34" ht="19.149999999999999" hidden="1" customHeight="1" thickBot="1" x14ac:dyDescent="0.25">
      <c r="A325" s="241"/>
      <c r="B325" s="242">
        <v>0</v>
      </c>
      <c r="C325" s="243"/>
      <c r="D325" s="244"/>
      <c r="E325" s="245"/>
      <c r="F325" s="325"/>
      <c r="G325" s="246"/>
      <c r="H325" s="248"/>
      <c r="I325" s="247"/>
      <c r="J325" s="303"/>
      <c r="K325" s="253"/>
      <c r="L325" s="246"/>
      <c r="M325" s="251"/>
      <c r="N325" s="246"/>
      <c r="O325" s="254"/>
      <c r="P325" s="251"/>
      <c r="Q325" s="254"/>
      <c r="R325" s="246"/>
      <c r="S325" s="249"/>
      <c r="T325" s="251"/>
      <c r="U325" s="254"/>
      <c r="V325" s="250"/>
      <c r="W325" s="254"/>
      <c r="X325" s="251"/>
      <c r="Y325" s="249"/>
      <c r="Z325" s="252"/>
      <c r="AA325" s="254"/>
      <c r="AB325" s="251"/>
      <c r="AC325" s="250"/>
      <c r="AD325" s="240">
        <f t="shared" si="12"/>
        <v>0</v>
      </c>
      <c r="AE325" s="240">
        <f>Sales!AD327</f>
        <v>0</v>
      </c>
      <c r="AF325" s="240"/>
      <c r="AH325" s="279">
        <f t="shared" si="13"/>
        <v>0</v>
      </c>
    </row>
    <row r="326" spans="1:34" ht="19.149999999999999" hidden="1" customHeight="1" thickBot="1" x14ac:dyDescent="0.25">
      <c r="A326" s="241"/>
      <c r="B326" s="242">
        <v>0</v>
      </c>
      <c r="C326" s="243"/>
      <c r="D326" s="244"/>
      <c r="E326" s="245"/>
      <c r="F326" s="325"/>
      <c r="G326" s="246"/>
      <c r="H326" s="248"/>
      <c r="I326" s="247"/>
      <c r="J326" s="303"/>
      <c r="K326" s="253"/>
      <c r="L326" s="246"/>
      <c r="M326" s="251"/>
      <c r="N326" s="246"/>
      <c r="O326" s="254"/>
      <c r="P326" s="251"/>
      <c r="Q326" s="254"/>
      <c r="R326" s="246"/>
      <c r="S326" s="249"/>
      <c r="T326" s="251"/>
      <c r="U326" s="254"/>
      <c r="V326" s="250"/>
      <c r="W326" s="254"/>
      <c r="X326" s="251"/>
      <c r="Y326" s="249"/>
      <c r="Z326" s="252"/>
      <c r="AA326" s="254"/>
      <c r="AB326" s="251"/>
      <c r="AC326" s="250"/>
      <c r="AD326" s="240">
        <f t="shared" si="12"/>
        <v>0</v>
      </c>
      <c r="AE326" s="240">
        <f>Sales!AD328</f>
        <v>0</v>
      </c>
      <c r="AF326" s="240"/>
      <c r="AH326" s="279">
        <f t="shared" si="13"/>
        <v>0</v>
      </c>
    </row>
    <row r="327" spans="1:34" ht="19.149999999999999" hidden="1" customHeight="1" thickBot="1" x14ac:dyDescent="0.25">
      <c r="A327" s="241"/>
      <c r="B327" s="242">
        <v>0</v>
      </c>
      <c r="C327" s="243"/>
      <c r="D327" s="244"/>
      <c r="E327" s="245"/>
      <c r="F327" s="325"/>
      <c r="G327" s="246"/>
      <c r="H327" s="248"/>
      <c r="I327" s="247"/>
      <c r="J327" s="303"/>
      <c r="K327" s="253"/>
      <c r="L327" s="246"/>
      <c r="M327" s="251"/>
      <c r="N327" s="246"/>
      <c r="O327" s="254"/>
      <c r="P327" s="251"/>
      <c r="Q327" s="254"/>
      <c r="R327" s="246"/>
      <c r="S327" s="249"/>
      <c r="T327" s="251"/>
      <c r="U327" s="254"/>
      <c r="V327" s="250"/>
      <c r="W327" s="254"/>
      <c r="X327" s="251"/>
      <c r="Y327" s="249"/>
      <c r="Z327" s="252"/>
      <c r="AA327" s="254"/>
      <c r="AB327" s="251"/>
      <c r="AC327" s="250"/>
      <c r="AD327" s="240">
        <f t="shared" si="12"/>
        <v>0</v>
      </c>
      <c r="AE327" s="240">
        <f>Sales!AD329</f>
        <v>0</v>
      </c>
      <c r="AF327" s="240"/>
      <c r="AH327" s="279">
        <f t="shared" si="13"/>
        <v>0</v>
      </c>
    </row>
    <row r="328" spans="1:34" ht="19.149999999999999" hidden="1" customHeight="1" thickBot="1" x14ac:dyDescent="0.25">
      <c r="A328" s="241"/>
      <c r="B328" s="242">
        <v>0</v>
      </c>
      <c r="C328" s="243"/>
      <c r="D328" s="244"/>
      <c r="E328" s="245"/>
      <c r="F328" s="325"/>
      <c r="G328" s="246"/>
      <c r="H328" s="248"/>
      <c r="I328" s="247"/>
      <c r="J328" s="303"/>
      <c r="K328" s="253"/>
      <c r="L328" s="246"/>
      <c r="M328" s="251"/>
      <c r="N328" s="246"/>
      <c r="O328" s="254"/>
      <c r="P328" s="251"/>
      <c r="Q328" s="254"/>
      <c r="R328" s="246"/>
      <c r="S328" s="249"/>
      <c r="T328" s="251"/>
      <c r="U328" s="254"/>
      <c r="V328" s="250"/>
      <c r="W328" s="254"/>
      <c r="X328" s="251"/>
      <c r="Y328" s="249"/>
      <c r="Z328" s="252"/>
      <c r="AA328" s="254"/>
      <c r="AB328" s="251"/>
      <c r="AC328" s="250"/>
      <c r="AD328" s="240">
        <f t="shared" si="12"/>
        <v>0</v>
      </c>
      <c r="AE328" s="240">
        <f>Sales!AD330</f>
        <v>0</v>
      </c>
      <c r="AF328" s="240"/>
      <c r="AH328" s="279">
        <f t="shared" si="13"/>
        <v>0</v>
      </c>
    </row>
    <row r="329" spans="1:34" ht="19.149999999999999" hidden="1" customHeight="1" thickBot="1" x14ac:dyDescent="0.25">
      <c r="A329" s="241"/>
      <c r="B329" s="242">
        <v>0</v>
      </c>
      <c r="C329" s="243"/>
      <c r="D329" s="244"/>
      <c r="E329" s="245"/>
      <c r="F329" s="325"/>
      <c r="G329" s="246"/>
      <c r="H329" s="248"/>
      <c r="I329" s="247"/>
      <c r="J329" s="303"/>
      <c r="K329" s="253"/>
      <c r="L329" s="246"/>
      <c r="M329" s="251"/>
      <c r="N329" s="246"/>
      <c r="O329" s="254"/>
      <c r="P329" s="251"/>
      <c r="Q329" s="254"/>
      <c r="R329" s="246"/>
      <c r="S329" s="249"/>
      <c r="T329" s="251"/>
      <c r="U329" s="254"/>
      <c r="V329" s="250"/>
      <c r="W329" s="254"/>
      <c r="X329" s="251"/>
      <c r="Y329" s="249"/>
      <c r="Z329" s="252"/>
      <c r="AA329" s="254"/>
      <c r="AB329" s="251"/>
      <c r="AC329" s="250"/>
      <c r="AD329" s="240">
        <f t="shared" si="12"/>
        <v>0</v>
      </c>
      <c r="AE329" s="240">
        <f>Sales!AD331</f>
        <v>0</v>
      </c>
      <c r="AF329" s="240"/>
      <c r="AH329" s="279">
        <f t="shared" si="13"/>
        <v>0</v>
      </c>
    </row>
    <row r="330" spans="1:34" ht="19.149999999999999" hidden="1" customHeight="1" thickBot="1" x14ac:dyDescent="0.25">
      <c r="A330" s="241"/>
      <c r="B330" s="242">
        <v>0</v>
      </c>
      <c r="C330" s="243"/>
      <c r="D330" s="244"/>
      <c r="E330" s="245"/>
      <c r="F330" s="325"/>
      <c r="G330" s="246"/>
      <c r="H330" s="248"/>
      <c r="I330" s="247"/>
      <c r="J330" s="303"/>
      <c r="K330" s="253"/>
      <c r="L330" s="246"/>
      <c r="M330" s="251"/>
      <c r="N330" s="246"/>
      <c r="O330" s="254"/>
      <c r="P330" s="251"/>
      <c r="Q330" s="254"/>
      <c r="R330" s="246"/>
      <c r="S330" s="249"/>
      <c r="T330" s="251"/>
      <c r="U330" s="254"/>
      <c r="V330" s="250"/>
      <c r="W330" s="254"/>
      <c r="X330" s="251"/>
      <c r="Y330" s="249"/>
      <c r="Z330" s="252"/>
      <c r="AA330" s="254"/>
      <c r="AB330" s="251"/>
      <c r="AC330" s="250"/>
      <c r="AD330" s="240">
        <f t="shared" si="12"/>
        <v>0</v>
      </c>
      <c r="AE330" s="240">
        <f>Sales!AD332</f>
        <v>0</v>
      </c>
      <c r="AF330" s="240"/>
      <c r="AH330" s="279">
        <f t="shared" si="13"/>
        <v>0</v>
      </c>
    </row>
    <row r="331" spans="1:34" ht="19.149999999999999" hidden="1" customHeight="1" thickBot="1" x14ac:dyDescent="0.25">
      <c r="A331" s="241"/>
      <c r="B331" s="242">
        <v>0</v>
      </c>
      <c r="C331" s="243"/>
      <c r="D331" s="244"/>
      <c r="E331" s="245"/>
      <c r="F331" s="325"/>
      <c r="G331" s="246"/>
      <c r="H331" s="248"/>
      <c r="I331" s="247"/>
      <c r="J331" s="303"/>
      <c r="K331" s="253"/>
      <c r="L331" s="246"/>
      <c r="M331" s="251"/>
      <c r="N331" s="246"/>
      <c r="O331" s="254"/>
      <c r="P331" s="251"/>
      <c r="Q331" s="254"/>
      <c r="R331" s="246"/>
      <c r="S331" s="249"/>
      <c r="T331" s="251"/>
      <c r="U331" s="254"/>
      <c r="V331" s="250"/>
      <c r="W331" s="254"/>
      <c r="X331" s="251"/>
      <c r="Y331" s="249"/>
      <c r="Z331" s="252"/>
      <c r="AA331" s="254"/>
      <c r="AB331" s="251"/>
      <c r="AC331" s="250"/>
      <c r="AD331" s="240">
        <f t="shared" si="12"/>
        <v>0</v>
      </c>
      <c r="AE331" s="240">
        <f>Sales!AD333</f>
        <v>0</v>
      </c>
      <c r="AF331" s="240"/>
      <c r="AH331" s="279">
        <f t="shared" si="13"/>
        <v>0</v>
      </c>
    </row>
    <row r="332" spans="1:34" ht="19.149999999999999" hidden="1" customHeight="1" thickBot="1" x14ac:dyDescent="0.25">
      <c r="A332" s="241"/>
      <c r="B332" s="242">
        <v>0</v>
      </c>
      <c r="C332" s="243"/>
      <c r="D332" s="244"/>
      <c r="E332" s="245"/>
      <c r="F332" s="325"/>
      <c r="G332" s="246"/>
      <c r="H332" s="248"/>
      <c r="I332" s="247"/>
      <c r="J332" s="303"/>
      <c r="K332" s="253"/>
      <c r="L332" s="246"/>
      <c r="M332" s="251"/>
      <c r="N332" s="246"/>
      <c r="O332" s="254"/>
      <c r="P332" s="251"/>
      <c r="Q332" s="254"/>
      <c r="R332" s="246"/>
      <c r="S332" s="249"/>
      <c r="T332" s="251"/>
      <c r="U332" s="254"/>
      <c r="V332" s="250"/>
      <c r="W332" s="254"/>
      <c r="X332" s="251"/>
      <c r="Y332" s="249"/>
      <c r="Z332" s="252"/>
      <c r="AA332" s="254"/>
      <c r="AB332" s="251"/>
      <c r="AC332" s="250"/>
      <c r="AD332" s="240">
        <f t="shared" si="12"/>
        <v>0</v>
      </c>
      <c r="AE332" s="240">
        <f>Sales!AD334</f>
        <v>0</v>
      </c>
      <c r="AF332" s="240"/>
      <c r="AH332" s="279">
        <f t="shared" si="13"/>
        <v>0</v>
      </c>
    </row>
    <row r="333" spans="1:34" ht="19.149999999999999" hidden="1" customHeight="1" thickBot="1" x14ac:dyDescent="0.25">
      <c r="A333" s="241"/>
      <c r="B333" s="242">
        <v>0</v>
      </c>
      <c r="C333" s="243"/>
      <c r="D333" s="244"/>
      <c r="E333" s="245"/>
      <c r="F333" s="325"/>
      <c r="G333" s="246"/>
      <c r="H333" s="248"/>
      <c r="I333" s="247"/>
      <c r="J333" s="303"/>
      <c r="K333" s="253"/>
      <c r="L333" s="246"/>
      <c r="M333" s="251"/>
      <c r="N333" s="246"/>
      <c r="O333" s="254"/>
      <c r="P333" s="251"/>
      <c r="Q333" s="254"/>
      <c r="R333" s="246"/>
      <c r="S333" s="249"/>
      <c r="T333" s="251"/>
      <c r="U333" s="254"/>
      <c r="V333" s="250"/>
      <c r="W333" s="254"/>
      <c r="X333" s="251"/>
      <c r="Y333" s="249"/>
      <c r="Z333" s="252"/>
      <c r="AA333" s="254"/>
      <c r="AB333" s="251"/>
      <c r="AC333" s="250"/>
      <c r="AD333" s="240">
        <f t="shared" si="12"/>
        <v>0</v>
      </c>
      <c r="AE333" s="240">
        <f>Sales!AD335</f>
        <v>0</v>
      </c>
      <c r="AF333" s="240"/>
      <c r="AH333" s="279">
        <f t="shared" si="13"/>
        <v>0</v>
      </c>
    </row>
    <row r="334" spans="1:34" ht="19.149999999999999" hidden="1" customHeight="1" thickBot="1" x14ac:dyDescent="0.25">
      <c r="A334" s="241"/>
      <c r="B334" s="242">
        <v>0</v>
      </c>
      <c r="C334" s="243"/>
      <c r="D334" s="244"/>
      <c r="E334" s="245"/>
      <c r="F334" s="325"/>
      <c r="G334" s="246"/>
      <c r="H334" s="248"/>
      <c r="I334" s="247"/>
      <c r="J334" s="303"/>
      <c r="K334" s="253"/>
      <c r="L334" s="246"/>
      <c r="M334" s="251"/>
      <c r="N334" s="246"/>
      <c r="O334" s="254"/>
      <c r="P334" s="251"/>
      <c r="Q334" s="254"/>
      <c r="R334" s="246"/>
      <c r="S334" s="249"/>
      <c r="T334" s="251"/>
      <c r="U334" s="254"/>
      <c r="V334" s="250"/>
      <c r="W334" s="254"/>
      <c r="X334" s="251"/>
      <c r="Y334" s="249"/>
      <c r="Z334" s="252"/>
      <c r="AA334" s="254"/>
      <c r="AB334" s="251"/>
      <c r="AC334" s="250"/>
      <c r="AD334" s="240">
        <f t="shared" si="12"/>
        <v>0</v>
      </c>
      <c r="AE334" s="240">
        <f>Sales!AD336</f>
        <v>0</v>
      </c>
      <c r="AF334" s="240"/>
      <c r="AH334" s="279">
        <f t="shared" si="13"/>
        <v>0</v>
      </c>
    </row>
    <row r="335" spans="1:34" ht="19.149999999999999" hidden="1" customHeight="1" thickBot="1" x14ac:dyDescent="0.25">
      <c r="A335" s="241"/>
      <c r="B335" s="242">
        <v>0</v>
      </c>
      <c r="C335" s="243"/>
      <c r="D335" s="244"/>
      <c r="E335" s="245"/>
      <c r="F335" s="325"/>
      <c r="G335" s="246"/>
      <c r="H335" s="248"/>
      <c r="I335" s="247"/>
      <c r="J335" s="303"/>
      <c r="K335" s="253"/>
      <c r="L335" s="246"/>
      <c r="M335" s="251"/>
      <c r="N335" s="246"/>
      <c r="O335" s="254"/>
      <c r="P335" s="251"/>
      <c r="Q335" s="254"/>
      <c r="R335" s="246"/>
      <c r="S335" s="249"/>
      <c r="T335" s="251"/>
      <c r="U335" s="254"/>
      <c r="V335" s="250"/>
      <c r="W335" s="254"/>
      <c r="X335" s="251"/>
      <c r="Y335" s="249"/>
      <c r="Z335" s="252"/>
      <c r="AA335" s="254"/>
      <c r="AB335" s="251"/>
      <c r="AC335" s="250"/>
      <c r="AD335" s="240">
        <f t="shared" si="12"/>
        <v>0</v>
      </c>
      <c r="AE335" s="240">
        <f>Sales!AD337</f>
        <v>0</v>
      </c>
      <c r="AF335" s="240"/>
      <c r="AH335" s="279">
        <f t="shared" si="13"/>
        <v>0</v>
      </c>
    </row>
    <row r="336" spans="1:34" ht="19.149999999999999" hidden="1" customHeight="1" thickBot="1" x14ac:dyDescent="0.25">
      <c r="A336" s="241"/>
      <c r="B336" s="242">
        <v>0</v>
      </c>
      <c r="C336" s="243"/>
      <c r="D336" s="244"/>
      <c r="E336" s="245"/>
      <c r="F336" s="325"/>
      <c r="G336" s="246"/>
      <c r="H336" s="248"/>
      <c r="I336" s="247"/>
      <c r="J336" s="303"/>
      <c r="K336" s="253"/>
      <c r="L336" s="246"/>
      <c r="M336" s="251"/>
      <c r="N336" s="246"/>
      <c r="O336" s="254"/>
      <c r="P336" s="251"/>
      <c r="Q336" s="254"/>
      <c r="R336" s="246"/>
      <c r="S336" s="249"/>
      <c r="T336" s="251"/>
      <c r="U336" s="254"/>
      <c r="V336" s="250"/>
      <c r="W336" s="254"/>
      <c r="X336" s="251"/>
      <c r="Y336" s="249"/>
      <c r="Z336" s="252"/>
      <c r="AA336" s="254"/>
      <c r="AB336" s="251"/>
      <c r="AC336" s="250"/>
      <c r="AD336" s="240">
        <f t="shared" si="12"/>
        <v>0</v>
      </c>
      <c r="AE336" s="240">
        <f>Sales!AD338</f>
        <v>0</v>
      </c>
      <c r="AF336" s="240"/>
      <c r="AH336" s="279">
        <f t="shared" si="13"/>
        <v>0</v>
      </c>
    </row>
    <row r="337" spans="1:34" ht="19.149999999999999" hidden="1" customHeight="1" thickBot="1" x14ac:dyDescent="0.25">
      <c r="A337" s="241"/>
      <c r="B337" s="242">
        <v>0</v>
      </c>
      <c r="C337" s="243"/>
      <c r="D337" s="244"/>
      <c r="E337" s="245"/>
      <c r="F337" s="325"/>
      <c r="G337" s="246"/>
      <c r="H337" s="248"/>
      <c r="I337" s="247"/>
      <c r="J337" s="303"/>
      <c r="K337" s="253"/>
      <c r="L337" s="246"/>
      <c r="M337" s="251"/>
      <c r="N337" s="246"/>
      <c r="O337" s="254"/>
      <c r="P337" s="251"/>
      <c r="Q337" s="254"/>
      <c r="R337" s="246"/>
      <c r="S337" s="249"/>
      <c r="T337" s="251"/>
      <c r="U337" s="254"/>
      <c r="V337" s="250"/>
      <c r="W337" s="254"/>
      <c r="X337" s="251"/>
      <c r="Y337" s="249"/>
      <c r="Z337" s="252"/>
      <c r="AA337" s="254"/>
      <c r="AB337" s="251"/>
      <c r="AC337" s="250"/>
      <c r="AD337" s="240">
        <f t="shared" si="12"/>
        <v>0</v>
      </c>
      <c r="AE337" s="240">
        <f>Sales!AD339</f>
        <v>0</v>
      </c>
      <c r="AF337" s="240"/>
      <c r="AH337" s="279">
        <f t="shared" si="13"/>
        <v>0</v>
      </c>
    </row>
    <row r="338" spans="1:34" ht="19.149999999999999" hidden="1" customHeight="1" thickBot="1" x14ac:dyDescent="0.25">
      <c r="A338" s="241"/>
      <c r="B338" s="242">
        <v>0</v>
      </c>
      <c r="C338" s="243"/>
      <c r="D338" s="244"/>
      <c r="E338" s="245"/>
      <c r="F338" s="325"/>
      <c r="G338" s="246"/>
      <c r="H338" s="248"/>
      <c r="I338" s="247"/>
      <c r="J338" s="303"/>
      <c r="K338" s="253"/>
      <c r="L338" s="246"/>
      <c r="M338" s="251"/>
      <c r="N338" s="246"/>
      <c r="O338" s="254"/>
      <c r="P338" s="251"/>
      <c r="Q338" s="254"/>
      <c r="R338" s="246"/>
      <c r="S338" s="249"/>
      <c r="T338" s="251"/>
      <c r="U338" s="254"/>
      <c r="V338" s="250"/>
      <c r="W338" s="254"/>
      <c r="X338" s="251"/>
      <c r="Y338" s="249"/>
      <c r="Z338" s="252"/>
      <c r="AA338" s="254"/>
      <c r="AB338" s="251"/>
      <c r="AC338" s="250"/>
      <c r="AD338" s="240">
        <f t="shared" si="12"/>
        <v>0</v>
      </c>
      <c r="AE338" s="240">
        <f>Sales!AD340</f>
        <v>0</v>
      </c>
      <c r="AF338" s="240"/>
      <c r="AH338" s="279">
        <f t="shared" si="13"/>
        <v>0</v>
      </c>
    </row>
    <row r="339" spans="1:34" ht="19.149999999999999" hidden="1" customHeight="1" thickBot="1" x14ac:dyDescent="0.25">
      <c r="A339" s="241"/>
      <c r="B339" s="242">
        <v>0</v>
      </c>
      <c r="C339" s="243"/>
      <c r="D339" s="244"/>
      <c r="E339" s="245"/>
      <c r="F339" s="325"/>
      <c r="G339" s="246"/>
      <c r="H339" s="248"/>
      <c r="I339" s="247"/>
      <c r="J339" s="303"/>
      <c r="K339" s="253"/>
      <c r="L339" s="246"/>
      <c r="M339" s="251"/>
      <c r="N339" s="246"/>
      <c r="O339" s="254"/>
      <c r="P339" s="251"/>
      <c r="Q339" s="254"/>
      <c r="R339" s="246"/>
      <c r="S339" s="249"/>
      <c r="T339" s="251"/>
      <c r="U339" s="254"/>
      <c r="V339" s="250"/>
      <c r="W339" s="254"/>
      <c r="X339" s="251"/>
      <c r="Y339" s="249"/>
      <c r="Z339" s="252"/>
      <c r="AA339" s="254"/>
      <c r="AB339" s="251"/>
      <c r="AC339" s="250"/>
      <c r="AD339" s="240">
        <f t="shared" si="12"/>
        <v>0</v>
      </c>
      <c r="AE339" s="240">
        <f>Sales!AD341</f>
        <v>0</v>
      </c>
      <c r="AF339" s="240"/>
      <c r="AH339" s="279">
        <f t="shared" si="13"/>
        <v>0</v>
      </c>
    </row>
    <row r="340" spans="1:34" ht="19.149999999999999" hidden="1" customHeight="1" thickBot="1" x14ac:dyDescent="0.25">
      <c r="A340" s="241"/>
      <c r="B340" s="242">
        <v>0</v>
      </c>
      <c r="C340" s="243"/>
      <c r="D340" s="244"/>
      <c r="E340" s="245"/>
      <c r="F340" s="325"/>
      <c r="G340" s="246"/>
      <c r="H340" s="248"/>
      <c r="I340" s="247"/>
      <c r="J340" s="303"/>
      <c r="K340" s="253"/>
      <c r="L340" s="246"/>
      <c r="M340" s="251"/>
      <c r="N340" s="246"/>
      <c r="O340" s="254"/>
      <c r="P340" s="251"/>
      <c r="Q340" s="254"/>
      <c r="R340" s="246"/>
      <c r="S340" s="249"/>
      <c r="T340" s="251"/>
      <c r="U340" s="254"/>
      <c r="V340" s="250"/>
      <c r="W340" s="254"/>
      <c r="X340" s="251"/>
      <c r="Y340" s="249"/>
      <c r="Z340" s="252"/>
      <c r="AA340" s="254"/>
      <c r="AB340" s="251"/>
      <c r="AC340" s="250"/>
      <c r="AD340" s="240">
        <f t="shared" si="12"/>
        <v>0</v>
      </c>
      <c r="AE340" s="240">
        <f>Sales!AD342</f>
        <v>0</v>
      </c>
      <c r="AF340" s="240"/>
      <c r="AH340" s="279">
        <f t="shared" si="13"/>
        <v>0</v>
      </c>
    </row>
    <row r="341" spans="1:34" ht="19.149999999999999" hidden="1" customHeight="1" thickBot="1" x14ac:dyDescent="0.25">
      <c r="A341" s="241"/>
      <c r="B341" s="242">
        <v>0</v>
      </c>
      <c r="C341" s="243"/>
      <c r="D341" s="244"/>
      <c r="E341" s="245"/>
      <c r="F341" s="325"/>
      <c r="G341" s="246"/>
      <c r="H341" s="248"/>
      <c r="I341" s="247"/>
      <c r="J341" s="303"/>
      <c r="K341" s="253"/>
      <c r="L341" s="246"/>
      <c r="M341" s="251"/>
      <c r="N341" s="246"/>
      <c r="O341" s="254"/>
      <c r="P341" s="251"/>
      <c r="Q341" s="254"/>
      <c r="R341" s="246"/>
      <c r="S341" s="249"/>
      <c r="T341" s="251"/>
      <c r="U341" s="254"/>
      <c r="V341" s="250"/>
      <c r="W341" s="254"/>
      <c r="X341" s="251"/>
      <c r="Y341" s="249"/>
      <c r="Z341" s="252"/>
      <c r="AA341" s="254"/>
      <c r="AB341" s="251"/>
      <c r="AC341" s="250"/>
      <c r="AD341" s="240">
        <f t="shared" si="12"/>
        <v>0</v>
      </c>
      <c r="AE341" s="240">
        <f>Sales!AD343</f>
        <v>0</v>
      </c>
      <c r="AF341" s="240"/>
      <c r="AH341" s="279">
        <f t="shared" si="13"/>
        <v>0</v>
      </c>
    </row>
    <row r="342" spans="1:34" ht="19.149999999999999" hidden="1" customHeight="1" thickBot="1" x14ac:dyDescent="0.25">
      <c r="A342" s="241"/>
      <c r="B342" s="242">
        <v>0</v>
      </c>
      <c r="C342" s="243"/>
      <c r="D342" s="244"/>
      <c r="E342" s="245"/>
      <c r="F342" s="325"/>
      <c r="G342" s="246"/>
      <c r="H342" s="248"/>
      <c r="I342" s="247"/>
      <c r="J342" s="303"/>
      <c r="K342" s="253"/>
      <c r="L342" s="246"/>
      <c r="M342" s="251"/>
      <c r="N342" s="246"/>
      <c r="O342" s="254"/>
      <c r="P342" s="251"/>
      <c r="Q342" s="254"/>
      <c r="R342" s="246"/>
      <c r="S342" s="249"/>
      <c r="T342" s="251"/>
      <c r="U342" s="254"/>
      <c r="V342" s="250"/>
      <c r="W342" s="254"/>
      <c r="X342" s="251"/>
      <c r="Y342" s="249"/>
      <c r="Z342" s="252"/>
      <c r="AA342" s="254"/>
      <c r="AB342" s="251"/>
      <c r="AC342" s="250"/>
      <c r="AD342" s="240">
        <f t="shared" si="12"/>
        <v>0</v>
      </c>
      <c r="AE342" s="240">
        <f>Sales!AD344</f>
        <v>0</v>
      </c>
      <c r="AF342" s="240"/>
      <c r="AH342" s="279">
        <f t="shared" si="13"/>
        <v>0</v>
      </c>
    </row>
    <row r="343" spans="1:34" ht="19.149999999999999" hidden="1" customHeight="1" thickBot="1" x14ac:dyDescent="0.25">
      <c r="A343" s="241"/>
      <c r="B343" s="242">
        <v>0</v>
      </c>
      <c r="C343" s="243"/>
      <c r="D343" s="244"/>
      <c r="E343" s="245"/>
      <c r="F343" s="325"/>
      <c r="G343" s="246"/>
      <c r="H343" s="248"/>
      <c r="I343" s="247"/>
      <c r="J343" s="303"/>
      <c r="K343" s="253"/>
      <c r="L343" s="246"/>
      <c r="M343" s="251"/>
      <c r="N343" s="246"/>
      <c r="O343" s="254"/>
      <c r="P343" s="251"/>
      <c r="Q343" s="254"/>
      <c r="R343" s="246"/>
      <c r="S343" s="249"/>
      <c r="T343" s="251"/>
      <c r="U343" s="254"/>
      <c r="V343" s="250"/>
      <c r="W343" s="254"/>
      <c r="X343" s="251"/>
      <c r="Y343" s="249"/>
      <c r="Z343" s="252"/>
      <c r="AA343" s="254"/>
      <c r="AB343" s="251"/>
      <c r="AC343" s="250"/>
      <c r="AD343" s="240">
        <f t="shared" si="12"/>
        <v>0</v>
      </c>
      <c r="AE343" s="240">
        <f>Sales!AD345</f>
        <v>0</v>
      </c>
      <c r="AF343" s="240"/>
      <c r="AH343" s="279">
        <f t="shared" si="13"/>
        <v>0</v>
      </c>
    </row>
    <row r="344" spans="1:34" ht="19.149999999999999" hidden="1" customHeight="1" thickBot="1" x14ac:dyDescent="0.25">
      <c r="A344" s="241"/>
      <c r="B344" s="242">
        <v>0</v>
      </c>
      <c r="C344" s="243"/>
      <c r="D344" s="244"/>
      <c r="E344" s="245"/>
      <c r="F344" s="325"/>
      <c r="G344" s="246"/>
      <c r="H344" s="248"/>
      <c r="I344" s="247"/>
      <c r="J344" s="303"/>
      <c r="K344" s="253"/>
      <c r="L344" s="246"/>
      <c r="M344" s="251"/>
      <c r="N344" s="246"/>
      <c r="O344" s="254"/>
      <c r="P344" s="251"/>
      <c r="Q344" s="254"/>
      <c r="R344" s="246"/>
      <c r="S344" s="249"/>
      <c r="T344" s="251"/>
      <c r="U344" s="254"/>
      <c r="V344" s="250"/>
      <c r="W344" s="254"/>
      <c r="X344" s="251"/>
      <c r="Y344" s="249"/>
      <c r="Z344" s="252"/>
      <c r="AA344" s="254"/>
      <c r="AB344" s="251"/>
      <c r="AC344" s="250"/>
      <c r="AD344" s="240">
        <f t="shared" si="12"/>
        <v>0</v>
      </c>
      <c r="AE344" s="240">
        <f>Sales!AD346</f>
        <v>0</v>
      </c>
      <c r="AF344" s="240"/>
      <c r="AH344" s="279">
        <f t="shared" si="13"/>
        <v>0</v>
      </c>
    </row>
    <row r="345" spans="1:34" ht="19.149999999999999" hidden="1" customHeight="1" thickBot="1" x14ac:dyDescent="0.25">
      <c r="A345" s="241"/>
      <c r="B345" s="242">
        <v>0</v>
      </c>
      <c r="C345" s="243"/>
      <c r="D345" s="244"/>
      <c r="E345" s="245"/>
      <c r="F345" s="325"/>
      <c r="G345" s="246"/>
      <c r="H345" s="248"/>
      <c r="I345" s="247"/>
      <c r="J345" s="303"/>
      <c r="K345" s="253"/>
      <c r="L345" s="246"/>
      <c r="M345" s="251"/>
      <c r="N345" s="246"/>
      <c r="O345" s="254"/>
      <c r="P345" s="251"/>
      <c r="Q345" s="254"/>
      <c r="R345" s="246"/>
      <c r="S345" s="249"/>
      <c r="T345" s="251"/>
      <c r="U345" s="254"/>
      <c r="V345" s="250"/>
      <c r="W345" s="254"/>
      <c r="X345" s="251"/>
      <c r="Y345" s="249"/>
      <c r="Z345" s="252"/>
      <c r="AA345" s="254"/>
      <c r="AB345" s="251"/>
      <c r="AC345" s="250"/>
      <c r="AD345" s="240">
        <f t="shared" si="12"/>
        <v>0</v>
      </c>
      <c r="AE345" s="240">
        <f>Sales!AD347</f>
        <v>0</v>
      </c>
      <c r="AF345" s="240"/>
      <c r="AH345" s="279">
        <f t="shared" si="13"/>
        <v>0</v>
      </c>
    </row>
    <row r="346" spans="1:34" ht="19.149999999999999" hidden="1" customHeight="1" thickBot="1" x14ac:dyDescent="0.25">
      <c r="A346" s="241"/>
      <c r="B346" s="242">
        <v>0</v>
      </c>
      <c r="C346" s="243"/>
      <c r="D346" s="244"/>
      <c r="E346" s="245"/>
      <c r="F346" s="325"/>
      <c r="G346" s="246"/>
      <c r="H346" s="248"/>
      <c r="I346" s="247"/>
      <c r="J346" s="303"/>
      <c r="K346" s="253"/>
      <c r="L346" s="246"/>
      <c r="M346" s="251"/>
      <c r="N346" s="246"/>
      <c r="O346" s="254"/>
      <c r="P346" s="251"/>
      <c r="Q346" s="254"/>
      <c r="R346" s="246"/>
      <c r="S346" s="249"/>
      <c r="T346" s="251"/>
      <c r="U346" s="254"/>
      <c r="V346" s="250"/>
      <c r="W346" s="254"/>
      <c r="X346" s="251"/>
      <c r="Y346" s="249"/>
      <c r="Z346" s="252"/>
      <c r="AA346" s="254"/>
      <c r="AB346" s="251"/>
      <c r="AC346" s="250"/>
      <c r="AD346" s="240">
        <f t="shared" si="12"/>
        <v>0</v>
      </c>
      <c r="AE346" s="240">
        <f>Sales!AD348</f>
        <v>0</v>
      </c>
      <c r="AF346" s="240"/>
      <c r="AH346" s="279">
        <f t="shared" si="13"/>
        <v>0</v>
      </c>
    </row>
    <row r="347" spans="1:34" ht="19.149999999999999" hidden="1" customHeight="1" thickBot="1" x14ac:dyDescent="0.25">
      <c r="A347" s="241"/>
      <c r="B347" s="242">
        <v>0</v>
      </c>
      <c r="C347" s="243"/>
      <c r="D347" s="244"/>
      <c r="E347" s="245"/>
      <c r="F347" s="325"/>
      <c r="G347" s="246"/>
      <c r="H347" s="248"/>
      <c r="I347" s="247"/>
      <c r="J347" s="303"/>
      <c r="K347" s="253"/>
      <c r="L347" s="246"/>
      <c r="M347" s="251"/>
      <c r="N347" s="246"/>
      <c r="O347" s="254"/>
      <c r="P347" s="251"/>
      <c r="Q347" s="254"/>
      <c r="R347" s="246"/>
      <c r="S347" s="249"/>
      <c r="T347" s="251"/>
      <c r="U347" s="254"/>
      <c r="V347" s="250"/>
      <c r="W347" s="254"/>
      <c r="X347" s="251"/>
      <c r="Y347" s="249"/>
      <c r="Z347" s="252"/>
      <c r="AA347" s="254"/>
      <c r="AB347" s="251"/>
      <c r="AC347" s="250"/>
      <c r="AD347" s="240">
        <f t="shared" si="12"/>
        <v>0</v>
      </c>
      <c r="AE347" s="240">
        <f>Sales!AD349</f>
        <v>0</v>
      </c>
      <c r="AF347" s="240"/>
      <c r="AH347" s="279">
        <f t="shared" si="13"/>
        <v>0</v>
      </c>
    </row>
    <row r="348" spans="1:34" ht="19.149999999999999" hidden="1" customHeight="1" thickBot="1" x14ac:dyDescent="0.25">
      <c r="A348" s="241"/>
      <c r="B348" s="242">
        <v>0</v>
      </c>
      <c r="C348" s="243"/>
      <c r="D348" s="244"/>
      <c r="E348" s="245"/>
      <c r="F348" s="325"/>
      <c r="G348" s="246"/>
      <c r="H348" s="248"/>
      <c r="I348" s="247"/>
      <c r="J348" s="303"/>
      <c r="K348" s="253"/>
      <c r="L348" s="246"/>
      <c r="M348" s="251"/>
      <c r="N348" s="246"/>
      <c r="O348" s="254"/>
      <c r="P348" s="251"/>
      <c r="Q348" s="254"/>
      <c r="R348" s="246"/>
      <c r="S348" s="249"/>
      <c r="T348" s="251"/>
      <c r="U348" s="254"/>
      <c r="V348" s="250"/>
      <c r="W348" s="254"/>
      <c r="X348" s="251"/>
      <c r="Y348" s="249"/>
      <c r="Z348" s="252"/>
      <c r="AA348" s="254"/>
      <c r="AB348" s="251"/>
      <c r="AC348" s="250"/>
      <c r="AD348" s="240">
        <f t="shared" si="12"/>
        <v>0</v>
      </c>
      <c r="AE348" s="240">
        <f>Sales!AD350</f>
        <v>0</v>
      </c>
      <c r="AF348" s="240"/>
      <c r="AH348" s="279">
        <f t="shared" si="13"/>
        <v>0</v>
      </c>
    </row>
    <row r="349" spans="1:34" ht="19.149999999999999" hidden="1" customHeight="1" thickBot="1" x14ac:dyDescent="0.25">
      <c r="A349" s="241"/>
      <c r="B349" s="242">
        <v>0</v>
      </c>
      <c r="C349" s="243"/>
      <c r="D349" s="244"/>
      <c r="E349" s="245"/>
      <c r="F349" s="325"/>
      <c r="G349" s="246"/>
      <c r="H349" s="248"/>
      <c r="I349" s="247"/>
      <c r="J349" s="303"/>
      <c r="K349" s="253"/>
      <c r="L349" s="246"/>
      <c r="M349" s="251"/>
      <c r="N349" s="246"/>
      <c r="O349" s="254"/>
      <c r="P349" s="251"/>
      <c r="Q349" s="254"/>
      <c r="R349" s="246"/>
      <c r="S349" s="249"/>
      <c r="T349" s="251"/>
      <c r="U349" s="254"/>
      <c r="V349" s="250"/>
      <c r="W349" s="254"/>
      <c r="X349" s="251"/>
      <c r="Y349" s="249"/>
      <c r="Z349" s="252"/>
      <c r="AA349" s="254"/>
      <c r="AB349" s="251"/>
      <c r="AC349" s="250"/>
      <c r="AD349" s="240">
        <f t="shared" si="12"/>
        <v>0</v>
      </c>
      <c r="AE349" s="240">
        <f>Sales!AD351</f>
        <v>0</v>
      </c>
      <c r="AF349" s="240"/>
      <c r="AH349" s="279">
        <f t="shared" si="13"/>
        <v>0</v>
      </c>
    </row>
    <row r="350" spans="1:34" ht="19.149999999999999" hidden="1" customHeight="1" thickBot="1" x14ac:dyDescent="0.25">
      <c r="A350" s="241"/>
      <c r="B350" s="242">
        <v>0</v>
      </c>
      <c r="C350" s="243"/>
      <c r="D350" s="244"/>
      <c r="E350" s="245"/>
      <c r="F350" s="325"/>
      <c r="G350" s="246"/>
      <c r="H350" s="248"/>
      <c r="I350" s="247"/>
      <c r="J350" s="303"/>
      <c r="K350" s="253"/>
      <c r="L350" s="246"/>
      <c r="M350" s="251"/>
      <c r="N350" s="246"/>
      <c r="O350" s="254"/>
      <c r="P350" s="251"/>
      <c r="Q350" s="254"/>
      <c r="R350" s="246"/>
      <c r="S350" s="249"/>
      <c r="T350" s="251"/>
      <c r="U350" s="254"/>
      <c r="V350" s="250"/>
      <c r="W350" s="254"/>
      <c r="X350" s="251"/>
      <c r="Y350" s="249"/>
      <c r="Z350" s="252"/>
      <c r="AA350" s="254"/>
      <c r="AB350" s="251"/>
      <c r="AC350" s="250"/>
      <c r="AD350" s="240">
        <f t="shared" si="12"/>
        <v>0</v>
      </c>
      <c r="AE350" s="240">
        <f>Sales!AD352</f>
        <v>0</v>
      </c>
      <c r="AF350" s="240"/>
      <c r="AH350" s="279">
        <f t="shared" si="13"/>
        <v>0</v>
      </c>
    </row>
    <row r="351" spans="1:34" ht="19.149999999999999" hidden="1" customHeight="1" thickBot="1" x14ac:dyDescent="0.25">
      <c r="A351" s="241"/>
      <c r="B351" s="242">
        <v>0</v>
      </c>
      <c r="C351" s="243"/>
      <c r="D351" s="244"/>
      <c r="E351" s="245"/>
      <c r="F351" s="325"/>
      <c r="G351" s="246"/>
      <c r="H351" s="248"/>
      <c r="I351" s="247"/>
      <c r="J351" s="303"/>
      <c r="K351" s="253"/>
      <c r="L351" s="246"/>
      <c r="M351" s="251"/>
      <c r="N351" s="246"/>
      <c r="O351" s="254"/>
      <c r="P351" s="251"/>
      <c r="Q351" s="254"/>
      <c r="R351" s="246"/>
      <c r="S351" s="249"/>
      <c r="T351" s="251"/>
      <c r="U351" s="254"/>
      <c r="V351" s="250"/>
      <c r="W351" s="254"/>
      <c r="X351" s="251"/>
      <c r="Y351" s="249"/>
      <c r="Z351" s="252"/>
      <c r="AA351" s="254"/>
      <c r="AB351" s="251"/>
      <c r="AC351" s="250"/>
      <c r="AD351" s="240">
        <f t="shared" si="12"/>
        <v>0</v>
      </c>
      <c r="AE351" s="240">
        <f>Sales!AD353</f>
        <v>0</v>
      </c>
      <c r="AF351" s="240"/>
      <c r="AH351" s="279">
        <f t="shared" si="13"/>
        <v>0</v>
      </c>
    </row>
    <row r="352" spans="1:34" ht="19.149999999999999" hidden="1" customHeight="1" thickBot="1" x14ac:dyDescent="0.25">
      <c r="A352" s="241"/>
      <c r="B352" s="242">
        <v>0</v>
      </c>
      <c r="C352" s="243"/>
      <c r="D352" s="244"/>
      <c r="E352" s="245"/>
      <c r="F352" s="325"/>
      <c r="G352" s="246"/>
      <c r="H352" s="248"/>
      <c r="I352" s="247"/>
      <c r="J352" s="303"/>
      <c r="K352" s="253"/>
      <c r="L352" s="246"/>
      <c r="M352" s="251"/>
      <c r="N352" s="246"/>
      <c r="O352" s="254"/>
      <c r="P352" s="251"/>
      <c r="Q352" s="254"/>
      <c r="R352" s="246"/>
      <c r="S352" s="249"/>
      <c r="T352" s="251"/>
      <c r="U352" s="254"/>
      <c r="V352" s="250"/>
      <c r="W352" s="254"/>
      <c r="X352" s="251"/>
      <c r="Y352" s="249"/>
      <c r="Z352" s="252"/>
      <c r="AA352" s="254"/>
      <c r="AB352" s="251"/>
      <c r="AC352" s="250"/>
      <c r="AD352" s="240">
        <f t="shared" si="12"/>
        <v>0</v>
      </c>
      <c r="AE352" s="240">
        <f>Sales!AD354</f>
        <v>0</v>
      </c>
      <c r="AF352" s="240"/>
      <c r="AH352" s="279">
        <f t="shared" si="13"/>
        <v>0</v>
      </c>
    </row>
    <row r="353" spans="1:34" ht="19.149999999999999" hidden="1" customHeight="1" thickBot="1" x14ac:dyDescent="0.25">
      <c r="A353" s="241"/>
      <c r="B353" s="242">
        <v>0</v>
      </c>
      <c r="C353" s="243"/>
      <c r="D353" s="244"/>
      <c r="E353" s="245"/>
      <c r="F353" s="325"/>
      <c r="G353" s="246"/>
      <c r="H353" s="248"/>
      <c r="I353" s="247"/>
      <c r="J353" s="303"/>
      <c r="K353" s="253"/>
      <c r="L353" s="246"/>
      <c r="M353" s="251"/>
      <c r="N353" s="246"/>
      <c r="O353" s="254"/>
      <c r="P353" s="251"/>
      <c r="Q353" s="254"/>
      <c r="R353" s="246"/>
      <c r="S353" s="249"/>
      <c r="T353" s="251"/>
      <c r="U353" s="254"/>
      <c r="V353" s="250"/>
      <c r="W353" s="254"/>
      <c r="X353" s="251"/>
      <c r="Y353" s="249"/>
      <c r="Z353" s="252"/>
      <c r="AA353" s="254"/>
      <c r="AB353" s="251"/>
      <c r="AC353" s="250"/>
      <c r="AD353" s="240">
        <f t="shared" si="12"/>
        <v>0</v>
      </c>
      <c r="AE353" s="240">
        <f>Sales!AD355</f>
        <v>0</v>
      </c>
      <c r="AF353" s="240"/>
      <c r="AH353" s="279">
        <f t="shared" si="13"/>
        <v>0</v>
      </c>
    </row>
    <row r="354" spans="1:34" ht="19.149999999999999" hidden="1" customHeight="1" thickBot="1" x14ac:dyDescent="0.25">
      <c r="A354" s="241"/>
      <c r="B354" s="242">
        <v>0</v>
      </c>
      <c r="C354" s="243"/>
      <c r="D354" s="244"/>
      <c r="E354" s="245"/>
      <c r="F354" s="325"/>
      <c r="G354" s="246"/>
      <c r="H354" s="248"/>
      <c r="I354" s="247"/>
      <c r="J354" s="303"/>
      <c r="K354" s="253"/>
      <c r="L354" s="246"/>
      <c r="M354" s="251"/>
      <c r="N354" s="246"/>
      <c r="O354" s="254"/>
      <c r="P354" s="251"/>
      <c r="Q354" s="254"/>
      <c r="R354" s="246"/>
      <c r="S354" s="249"/>
      <c r="T354" s="251"/>
      <c r="U354" s="254"/>
      <c r="V354" s="250"/>
      <c r="W354" s="254"/>
      <c r="X354" s="251"/>
      <c r="Y354" s="249"/>
      <c r="Z354" s="252"/>
      <c r="AA354" s="254"/>
      <c r="AB354" s="251"/>
      <c r="AC354" s="250"/>
      <c r="AD354" s="240">
        <f t="shared" si="12"/>
        <v>0</v>
      </c>
      <c r="AE354" s="240">
        <f>Sales!AD356</f>
        <v>0</v>
      </c>
      <c r="AF354" s="240"/>
      <c r="AH354" s="279">
        <f t="shared" si="13"/>
        <v>0</v>
      </c>
    </row>
    <row r="355" spans="1:34" ht="19.149999999999999" hidden="1" customHeight="1" thickBot="1" x14ac:dyDescent="0.25">
      <c r="A355" s="241"/>
      <c r="B355" s="242">
        <v>0</v>
      </c>
      <c r="C355" s="243"/>
      <c r="D355" s="244"/>
      <c r="E355" s="245"/>
      <c r="F355" s="325"/>
      <c r="G355" s="246"/>
      <c r="H355" s="248"/>
      <c r="I355" s="247"/>
      <c r="J355" s="303"/>
      <c r="K355" s="253"/>
      <c r="L355" s="246"/>
      <c r="M355" s="251"/>
      <c r="N355" s="246"/>
      <c r="O355" s="254"/>
      <c r="P355" s="251"/>
      <c r="Q355" s="254"/>
      <c r="R355" s="246"/>
      <c r="S355" s="249"/>
      <c r="T355" s="251"/>
      <c r="U355" s="254"/>
      <c r="V355" s="250"/>
      <c r="W355" s="254"/>
      <c r="X355" s="251"/>
      <c r="Y355" s="249"/>
      <c r="Z355" s="252"/>
      <c r="AA355" s="254"/>
      <c r="AB355" s="251"/>
      <c r="AC355" s="250"/>
      <c r="AD355" s="240">
        <f t="shared" si="12"/>
        <v>0</v>
      </c>
      <c r="AE355" s="240">
        <f>Sales!AD357</f>
        <v>0</v>
      </c>
      <c r="AF355" s="240"/>
      <c r="AH355" s="279">
        <f t="shared" si="13"/>
        <v>0</v>
      </c>
    </row>
    <row r="356" spans="1:34" ht="19.149999999999999" hidden="1" customHeight="1" thickBot="1" x14ac:dyDescent="0.25">
      <c r="A356" s="241"/>
      <c r="B356" s="242">
        <v>0</v>
      </c>
      <c r="C356" s="243"/>
      <c r="D356" s="244"/>
      <c r="E356" s="245"/>
      <c r="F356" s="325"/>
      <c r="G356" s="246"/>
      <c r="H356" s="248"/>
      <c r="I356" s="247"/>
      <c r="J356" s="303"/>
      <c r="K356" s="253"/>
      <c r="L356" s="246"/>
      <c r="M356" s="251"/>
      <c r="N356" s="246"/>
      <c r="O356" s="254"/>
      <c r="P356" s="251"/>
      <c r="Q356" s="254"/>
      <c r="R356" s="246"/>
      <c r="S356" s="249"/>
      <c r="T356" s="251"/>
      <c r="U356" s="254"/>
      <c r="V356" s="250"/>
      <c r="W356" s="254"/>
      <c r="X356" s="251"/>
      <c r="Y356" s="249"/>
      <c r="Z356" s="252"/>
      <c r="AA356" s="254"/>
      <c r="AB356" s="251"/>
      <c r="AC356" s="250"/>
      <c r="AD356" s="240">
        <f t="shared" si="12"/>
        <v>0</v>
      </c>
      <c r="AE356" s="240">
        <f>Sales!AD358</f>
        <v>0</v>
      </c>
      <c r="AF356" s="240"/>
      <c r="AH356" s="279">
        <f t="shared" si="13"/>
        <v>0</v>
      </c>
    </row>
    <row r="357" spans="1:34" ht="19.149999999999999" hidden="1" customHeight="1" thickBot="1" x14ac:dyDescent="0.25">
      <c r="A357" s="241"/>
      <c r="B357" s="242">
        <v>0</v>
      </c>
      <c r="C357" s="243"/>
      <c r="D357" s="244"/>
      <c r="E357" s="245"/>
      <c r="F357" s="325"/>
      <c r="G357" s="246"/>
      <c r="H357" s="248"/>
      <c r="I357" s="247"/>
      <c r="J357" s="303"/>
      <c r="K357" s="253"/>
      <c r="L357" s="246"/>
      <c r="M357" s="251"/>
      <c r="N357" s="246"/>
      <c r="O357" s="254"/>
      <c r="P357" s="251"/>
      <c r="Q357" s="254"/>
      <c r="R357" s="246"/>
      <c r="S357" s="249"/>
      <c r="T357" s="251"/>
      <c r="U357" s="254"/>
      <c r="V357" s="250"/>
      <c r="W357" s="254"/>
      <c r="X357" s="251"/>
      <c r="Y357" s="249"/>
      <c r="Z357" s="252"/>
      <c r="AA357" s="254"/>
      <c r="AB357" s="251"/>
      <c r="AC357" s="250"/>
      <c r="AD357" s="240">
        <f t="shared" si="12"/>
        <v>0</v>
      </c>
      <c r="AE357" s="240">
        <f>Sales!AD359</f>
        <v>0</v>
      </c>
      <c r="AF357" s="240"/>
      <c r="AH357" s="279">
        <f t="shared" si="13"/>
        <v>0</v>
      </c>
    </row>
    <row r="358" spans="1:34" ht="19.149999999999999" hidden="1" customHeight="1" thickBot="1" x14ac:dyDescent="0.25">
      <c r="A358" s="241"/>
      <c r="B358" s="242">
        <v>0</v>
      </c>
      <c r="C358" s="243"/>
      <c r="D358" s="244"/>
      <c r="E358" s="245"/>
      <c r="F358" s="325"/>
      <c r="G358" s="246"/>
      <c r="H358" s="248"/>
      <c r="I358" s="247"/>
      <c r="J358" s="303"/>
      <c r="K358" s="253"/>
      <c r="L358" s="246"/>
      <c r="M358" s="251"/>
      <c r="N358" s="246"/>
      <c r="O358" s="254"/>
      <c r="P358" s="251"/>
      <c r="Q358" s="254"/>
      <c r="R358" s="246"/>
      <c r="S358" s="249"/>
      <c r="T358" s="251"/>
      <c r="U358" s="254"/>
      <c r="V358" s="250"/>
      <c r="W358" s="254"/>
      <c r="X358" s="251"/>
      <c r="Y358" s="249"/>
      <c r="Z358" s="252"/>
      <c r="AA358" s="254"/>
      <c r="AB358" s="251"/>
      <c r="AC358" s="250"/>
      <c r="AD358" s="240">
        <f t="shared" si="12"/>
        <v>0</v>
      </c>
      <c r="AE358" s="240">
        <f>Sales!AD360</f>
        <v>0</v>
      </c>
      <c r="AF358" s="240"/>
      <c r="AH358" s="279">
        <f t="shared" si="13"/>
        <v>0</v>
      </c>
    </row>
    <row r="359" spans="1:34" ht="19.149999999999999" hidden="1" customHeight="1" thickBot="1" x14ac:dyDescent="0.25">
      <c r="A359" s="241"/>
      <c r="B359" s="242">
        <v>0</v>
      </c>
      <c r="C359" s="243"/>
      <c r="D359" s="244"/>
      <c r="E359" s="245"/>
      <c r="F359" s="325"/>
      <c r="G359" s="246"/>
      <c r="H359" s="248"/>
      <c r="I359" s="247"/>
      <c r="J359" s="303"/>
      <c r="K359" s="253"/>
      <c r="L359" s="246"/>
      <c r="M359" s="251"/>
      <c r="N359" s="246"/>
      <c r="O359" s="254"/>
      <c r="P359" s="251"/>
      <c r="Q359" s="254"/>
      <c r="R359" s="246"/>
      <c r="S359" s="249"/>
      <c r="T359" s="251"/>
      <c r="U359" s="254"/>
      <c r="V359" s="250"/>
      <c r="W359" s="254"/>
      <c r="X359" s="251"/>
      <c r="Y359" s="249"/>
      <c r="Z359" s="252"/>
      <c r="AA359" s="254"/>
      <c r="AB359" s="251"/>
      <c r="AC359" s="250"/>
      <c r="AD359" s="240">
        <f t="shared" si="12"/>
        <v>0</v>
      </c>
      <c r="AE359" s="240">
        <f>Sales!AD361</f>
        <v>0</v>
      </c>
      <c r="AF359" s="240"/>
      <c r="AH359" s="279">
        <f t="shared" si="13"/>
        <v>0</v>
      </c>
    </row>
    <row r="360" spans="1:34" ht="19.149999999999999" hidden="1" customHeight="1" thickBot="1" x14ac:dyDescent="0.25">
      <c r="A360" s="241"/>
      <c r="B360" s="242">
        <v>0</v>
      </c>
      <c r="C360" s="243"/>
      <c r="D360" s="244"/>
      <c r="E360" s="245"/>
      <c r="F360" s="325"/>
      <c r="G360" s="246"/>
      <c r="H360" s="248"/>
      <c r="I360" s="247"/>
      <c r="J360" s="303"/>
      <c r="K360" s="253"/>
      <c r="L360" s="246"/>
      <c r="M360" s="251"/>
      <c r="N360" s="246"/>
      <c r="O360" s="254"/>
      <c r="P360" s="251"/>
      <c r="Q360" s="254"/>
      <c r="R360" s="246"/>
      <c r="S360" s="249"/>
      <c r="T360" s="251"/>
      <c r="U360" s="254"/>
      <c r="V360" s="250"/>
      <c r="W360" s="254"/>
      <c r="X360" s="251"/>
      <c r="Y360" s="249"/>
      <c r="Z360" s="252"/>
      <c r="AA360" s="254"/>
      <c r="AB360" s="251"/>
      <c r="AC360" s="250"/>
      <c r="AD360" s="240">
        <f t="shared" si="12"/>
        <v>0</v>
      </c>
      <c r="AE360" s="240">
        <f>Sales!AD362</f>
        <v>0</v>
      </c>
      <c r="AF360" s="240"/>
      <c r="AH360" s="279">
        <f t="shared" si="13"/>
        <v>0</v>
      </c>
    </row>
    <row r="361" spans="1:34" ht="19.149999999999999" hidden="1" customHeight="1" thickBot="1" x14ac:dyDescent="0.25">
      <c r="A361" s="241"/>
      <c r="B361" s="242">
        <v>0</v>
      </c>
      <c r="C361" s="243"/>
      <c r="D361" s="244"/>
      <c r="E361" s="245"/>
      <c r="F361" s="325"/>
      <c r="G361" s="246"/>
      <c r="H361" s="248"/>
      <c r="I361" s="247"/>
      <c r="J361" s="303"/>
      <c r="K361" s="253"/>
      <c r="L361" s="246"/>
      <c r="M361" s="251"/>
      <c r="N361" s="246"/>
      <c r="O361" s="254"/>
      <c r="P361" s="251"/>
      <c r="Q361" s="254"/>
      <c r="R361" s="246"/>
      <c r="S361" s="249"/>
      <c r="T361" s="251"/>
      <c r="U361" s="254"/>
      <c r="V361" s="250"/>
      <c r="W361" s="254"/>
      <c r="X361" s="251"/>
      <c r="Y361" s="249"/>
      <c r="Z361" s="252"/>
      <c r="AA361" s="254"/>
      <c r="AB361" s="251"/>
      <c r="AC361" s="250"/>
      <c r="AD361" s="240">
        <f t="shared" si="12"/>
        <v>0</v>
      </c>
      <c r="AE361" s="240">
        <f>Sales!AD363</f>
        <v>0</v>
      </c>
      <c r="AF361" s="240"/>
      <c r="AH361" s="279">
        <f t="shared" si="13"/>
        <v>0</v>
      </c>
    </row>
    <row r="362" spans="1:34" ht="19.149999999999999" hidden="1" customHeight="1" thickBot="1" x14ac:dyDescent="0.25">
      <c r="A362" s="241"/>
      <c r="B362" s="242">
        <v>0</v>
      </c>
      <c r="C362" s="243"/>
      <c r="D362" s="244"/>
      <c r="E362" s="245"/>
      <c r="F362" s="325"/>
      <c r="G362" s="246"/>
      <c r="H362" s="248"/>
      <c r="I362" s="247"/>
      <c r="J362" s="303"/>
      <c r="K362" s="253"/>
      <c r="L362" s="246"/>
      <c r="M362" s="251"/>
      <c r="N362" s="246"/>
      <c r="O362" s="254"/>
      <c r="P362" s="251"/>
      <c r="Q362" s="254"/>
      <c r="R362" s="246"/>
      <c r="S362" s="249"/>
      <c r="T362" s="251"/>
      <c r="U362" s="254"/>
      <c r="V362" s="250"/>
      <c r="W362" s="254"/>
      <c r="X362" s="251"/>
      <c r="Y362" s="249"/>
      <c r="Z362" s="252"/>
      <c r="AA362" s="254"/>
      <c r="AB362" s="251"/>
      <c r="AC362" s="250"/>
      <c r="AD362" s="240">
        <f t="shared" si="12"/>
        <v>0</v>
      </c>
      <c r="AE362" s="240">
        <f>Sales!AD364</f>
        <v>0</v>
      </c>
      <c r="AF362" s="240"/>
      <c r="AH362" s="279">
        <f t="shared" si="13"/>
        <v>0</v>
      </c>
    </row>
    <row r="363" spans="1:34" ht="19.149999999999999" hidden="1" customHeight="1" thickBot="1" x14ac:dyDescent="0.25">
      <c r="A363" s="241"/>
      <c r="B363" s="242">
        <v>0</v>
      </c>
      <c r="C363" s="243"/>
      <c r="D363" s="244"/>
      <c r="E363" s="245"/>
      <c r="F363" s="325"/>
      <c r="G363" s="246"/>
      <c r="H363" s="248"/>
      <c r="I363" s="247"/>
      <c r="J363" s="303"/>
      <c r="K363" s="253"/>
      <c r="L363" s="246"/>
      <c r="M363" s="251"/>
      <c r="N363" s="246"/>
      <c r="O363" s="254"/>
      <c r="P363" s="251"/>
      <c r="Q363" s="254"/>
      <c r="R363" s="246"/>
      <c r="S363" s="249"/>
      <c r="T363" s="251"/>
      <c r="U363" s="254"/>
      <c r="V363" s="250"/>
      <c r="W363" s="254"/>
      <c r="X363" s="251"/>
      <c r="Y363" s="249"/>
      <c r="Z363" s="252"/>
      <c r="AA363" s="254"/>
      <c r="AB363" s="251"/>
      <c r="AC363" s="250"/>
      <c r="AD363" s="240">
        <f t="shared" si="12"/>
        <v>0</v>
      </c>
      <c r="AE363" s="240">
        <f>Sales!AD365</f>
        <v>0</v>
      </c>
      <c r="AF363" s="240"/>
      <c r="AH363" s="279">
        <f t="shared" si="13"/>
        <v>0</v>
      </c>
    </row>
    <row r="364" spans="1:34" ht="19.149999999999999" customHeight="1" x14ac:dyDescent="0.2">
      <c r="A364" s="241"/>
      <c r="B364" s="242">
        <v>0</v>
      </c>
      <c r="C364" s="243"/>
      <c r="D364" s="244"/>
      <c r="E364" s="245"/>
      <c r="F364" s="325"/>
      <c r="G364" s="246"/>
      <c r="H364" s="248"/>
      <c r="I364" s="247"/>
      <c r="J364" s="303"/>
      <c r="K364" s="253"/>
      <c r="L364" s="246"/>
      <c r="M364" s="251"/>
      <c r="N364" s="246"/>
      <c r="O364" s="254"/>
      <c r="P364" s="251"/>
      <c r="Q364" s="254"/>
      <c r="R364" s="246"/>
      <c r="S364" s="249"/>
      <c r="T364" s="251"/>
      <c r="U364" s="254"/>
      <c r="V364" s="250"/>
      <c r="W364" s="254"/>
      <c r="X364" s="251"/>
      <c r="Y364" s="249"/>
      <c r="Z364" s="252"/>
      <c r="AA364" s="254"/>
      <c r="AB364" s="251"/>
      <c r="AC364" s="250"/>
      <c r="AD364" s="240">
        <f t="shared" si="12"/>
        <v>0</v>
      </c>
      <c r="AE364" s="240">
        <f>Sales!AD366</f>
        <v>0</v>
      </c>
      <c r="AF364" s="240"/>
      <c r="AH364" s="279">
        <f t="shared" si="13"/>
        <v>0</v>
      </c>
    </row>
    <row r="365" spans="1:34" ht="24" customHeight="1" x14ac:dyDescent="0.2">
      <c r="A365" s="255" t="s">
        <v>16</v>
      </c>
      <c r="B365" s="256">
        <v>101</v>
      </c>
      <c r="C365" s="257">
        <v>102</v>
      </c>
      <c r="D365" s="259">
        <v>107</v>
      </c>
      <c r="E365" s="257">
        <v>110</v>
      </c>
      <c r="F365" s="259">
        <v>111</v>
      </c>
      <c r="G365" s="261">
        <v>113</v>
      </c>
      <c r="H365" s="258">
        <v>114</v>
      </c>
      <c r="I365" s="262">
        <v>115</v>
      </c>
      <c r="J365" s="256">
        <v>124</v>
      </c>
      <c r="K365" s="259">
        <v>125</v>
      </c>
      <c r="L365" s="261">
        <v>128</v>
      </c>
      <c r="M365" s="259">
        <v>129</v>
      </c>
      <c r="N365" s="261">
        <v>131</v>
      </c>
      <c r="O365" s="256">
        <v>132</v>
      </c>
      <c r="P365" s="259">
        <v>145</v>
      </c>
      <c r="Q365" s="256">
        <v>134</v>
      </c>
      <c r="R365" s="261">
        <v>142</v>
      </c>
      <c r="S365" s="257">
        <v>143</v>
      </c>
      <c r="T365" s="259">
        <v>144</v>
      </c>
      <c r="U365" s="256">
        <v>181</v>
      </c>
      <c r="V365" s="263">
        <v>183</v>
      </c>
      <c r="W365" s="256">
        <v>209</v>
      </c>
      <c r="X365" s="258">
        <v>210</v>
      </c>
      <c r="Y365" s="257">
        <v>211</v>
      </c>
      <c r="Z365" s="260">
        <v>208</v>
      </c>
      <c r="AA365" s="256">
        <v>165</v>
      </c>
      <c r="AB365" s="258">
        <v>166</v>
      </c>
      <c r="AC365" s="263">
        <v>167</v>
      </c>
      <c r="AD365" s="264" t="s">
        <v>105</v>
      </c>
      <c r="AE365" s="264" t="s">
        <v>14</v>
      </c>
      <c r="AF365" s="265" t="s">
        <v>36</v>
      </c>
    </row>
    <row r="366" spans="1:34" x14ac:dyDescent="0.2">
      <c r="B366" s="267"/>
      <c r="C366" s="267"/>
      <c r="D366" s="267"/>
      <c r="E366" s="267"/>
      <c r="F366" s="267"/>
      <c r="G366" s="267"/>
      <c r="H366" s="267"/>
      <c r="I366" s="267"/>
      <c r="J366" s="304"/>
      <c r="K366" s="267"/>
      <c r="L366" s="313"/>
      <c r="M366" s="237"/>
      <c r="N366" s="237"/>
      <c r="O366" s="237"/>
      <c r="P366" s="266"/>
      <c r="Q366" s="266"/>
      <c r="R366" s="308"/>
      <c r="S366" s="267"/>
      <c r="T366" s="267"/>
      <c r="U366" s="266"/>
      <c r="V366" s="266"/>
      <c r="W366" s="266"/>
      <c r="X366" s="266"/>
      <c r="Y366" s="266"/>
      <c r="Z366" s="266"/>
      <c r="AA366" s="266"/>
      <c r="AB366" s="266"/>
      <c r="AC366" s="266"/>
    </row>
    <row r="367" spans="1:34" x14ac:dyDescent="0.2">
      <c r="A367" s="268"/>
      <c r="B367" s="268"/>
      <c r="C367" s="269"/>
      <c r="D367" s="268"/>
      <c r="E367" s="269"/>
      <c r="F367" s="269"/>
      <c r="G367" s="268"/>
      <c r="H367" s="269"/>
      <c r="I367" s="269"/>
      <c r="J367" s="305"/>
      <c r="K367" s="268"/>
      <c r="L367" s="314"/>
      <c r="P367" s="268"/>
      <c r="Q367" s="268"/>
      <c r="S367" s="268"/>
      <c r="T367" s="268"/>
      <c r="U367" s="268"/>
      <c r="V367" s="268"/>
      <c r="W367" s="268"/>
      <c r="X367" s="268"/>
      <c r="Y367" s="268"/>
      <c r="Z367" s="268"/>
      <c r="AA367" s="268"/>
      <c r="AB367" s="269"/>
    </row>
    <row r="368" spans="1:34" x14ac:dyDescent="0.2">
      <c r="L368" s="315"/>
    </row>
    <row r="369" spans="12:12" x14ac:dyDescent="0.2">
      <c r="L369" s="315"/>
    </row>
    <row r="370" spans="12:12" x14ac:dyDescent="0.2">
      <c r="L370" s="315"/>
    </row>
    <row r="371" spans="12:12" x14ac:dyDescent="0.2">
      <c r="L371" s="315"/>
    </row>
    <row r="372" spans="12:12" x14ac:dyDescent="0.2">
      <c r="L372" s="315"/>
    </row>
    <row r="373" spans="12:12" x14ac:dyDescent="0.2">
      <c r="L373" s="315"/>
    </row>
    <row r="374" spans="12:12" x14ac:dyDescent="0.2">
      <c r="L374" s="315"/>
    </row>
    <row r="375" spans="12:12" x14ac:dyDescent="0.2">
      <c r="L375" s="315"/>
    </row>
    <row r="376" spans="12:12" x14ac:dyDescent="0.2">
      <c r="L376" s="315"/>
    </row>
    <row r="377" spans="12:12" x14ac:dyDescent="0.2">
      <c r="L377" s="315"/>
    </row>
    <row r="378" spans="12:12" x14ac:dyDescent="0.2">
      <c r="L378" s="315"/>
    </row>
    <row r="379" spans="12:12" x14ac:dyDescent="0.2">
      <c r="L379" s="315"/>
    </row>
    <row r="380" spans="12:12" x14ac:dyDescent="0.2">
      <c r="L380" s="315"/>
    </row>
    <row r="381" spans="12:12" x14ac:dyDescent="0.2">
      <c r="L381" s="315"/>
    </row>
    <row r="382" spans="12:12" x14ac:dyDescent="0.2">
      <c r="L382" s="315"/>
    </row>
    <row r="383" spans="12:12" x14ac:dyDescent="0.2">
      <c r="L383" s="315"/>
    </row>
    <row r="384" spans="12:12" x14ac:dyDescent="0.2">
      <c r="L384" s="315"/>
    </row>
    <row r="385" spans="12:12" x14ac:dyDescent="0.2">
      <c r="L385" s="315"/>
    </row>
    <row r="386" spans="12:12" x14ac:dyDescent="0.2">
      <c r="L386" s="315"/>
    </row>
    <row r="387" spans="12:12" x14ac:dyDescent="0.2">
      <c r="L387" s="315"/>
    </row>
    <row r="388" spans="12:12" x14ac:dyDescent="0.2">
      <c r="L388" s="315"/>
    </row>
    <row r="389" spans="12:12" x14ac:dyDescent="0.2">
      <c r="L389" s="315"/>
    </row>
    <row r="390" spans="12:12" x14ac:dyDescent="0.2">
      <c r="L390" s="315"/>
    </row>
    <row r="391" spans="12:12" x14ac:dyDescent="0.2">
      <c r="L391" s="315"/>
    </row>
    <row r="392" spans="12:12" x14ac:dyDescent="0.2">
      <c r="L392" s="315"/>
    </row>
    <row r="393" spans="12:12" x14ac:dyDescent="0.2">
      <c r="L393" s="315"/>
    </row>
    <row r="394" spans="12:12" x14ac:dyDescent="0.2">
      <c r="L394" s="315"/>
    </row>
    <row r="395" spans="12:12" x14ac:dyDescent="0.2">
      <c r="L395" s="315"/>
    </row>
    <row r="396" spans="12:12" x14ac:dyDescent="0.2">
      <c r="L396" s="315"/>
    </row>
    <row r="397" spans="12:12" x14ac:dyDescent="0.2">
      <c r="L397" s="315"/>
    </row>
    <row r="398" spans="12:12" x14ac:dyDescent="0.2">
      <c r="L398" s="315"/>
    </row>
    <row r="399" spans="12:12" x14ac:dyDescent="0.2">
      <c r="L399" s="315"/>
    </row>
    <row r="400" spans="12:12" x14ac:dyDescent="0.2">
      <c r="L400" s="315"/>
    </row>
    <row r="401" spans="12:12" x14ac:dyDescent="0.2">
      <c r="L401" s="315"/>
    </row>
    <row r="402" spans="12:12" x14ac:dyDescent="0.2">
      <c r="L402" s="315"/>
    </row>
    <row r="403" spans="12:12" x14ac:dyDescent="0.2">
      <c r="L403" s="315"/>
    </row>
    <row r="404" spans="12:12" x14ac:dyDescent="0.2">
      <c r="L404" s="315"/>
    </row>
    <row r="405" spans="12:12" x14ac:dyDescent="0.2">
      <c r="L405" s="315"/>
    </row>
    <row r="406" spans="12:12" x14ac:dyDescent="0.2">
      <c r="L406" s="315"/>
    </row>
    <row r="407" spans="12:12" x14ac:dyDescent="0.2">
      <c r="L407" s="315"/>
    </row>
    <row r="408" spans="12:12" x14ac:dyDescent="0.2">
      <c r="L408" s="315"/>
    </row>
    <row r="409" spans="12:12" x14ac:dyDescent="0.2">
      <c r="L409" s="315"/>
    </row>
    <row r="410" spans="12:12" x14ac:dyDescent="0.2">
      <c r="L410" s="315"/>
    </row>
    <row r="411" spans="12:12" x14ac:dyDescent="0.2">
      <c r="L411" s="315"/>
    </row>
    <row r="412" spans="12:12" x14ac:dyDescent="0.2">
      <c r="L412" s="315"/>
    </row>
    <row r="413" spans="12:12" x14ac:dyDescent="0.2">
      <c r="L413" s="315"/>
    </row>
    <row r="414" spans="12:12" x14ac:dyDescent="0.2">
      <c r="L414" s="315"/>
    </row>
    <row r="415" spans="12:12" x14ac:dyDescent="0.2">
      <c r="L415" s="315"/>
    </row>
    <row r="416" spans="12:12" x14ac:dyDescent="0.2">
      <c r="L416" s="315"/>
    </row>
    <row r="417" spans="12:12" x14ac:dyDescent="0.2">
      <c r="L417" s="315"/>
    </row>
    <row r="418" spans="12:12" x14ac:dyDescent="0.2">
      <c r="L418" s="315"/>
    </row>
    <row r="419" spans="12:12" x14ac:dyDescent="0.2">
      <c r="L419" s="315"/>
    </row>
    <row r="420" spans="12:12" x14ac:dyDescent="0.2">
      <c r="L420" s="315"/>
    </row>
    <row r="421" spans="12:12" x14ac:dyDescent="0.2">
      <c r="L421" s="315"/>
    </row>
    <row r="422" spans="12:12" x14ac:dyDescent="0.2">
      <c r="L422" s="315"/>
    </row>
    <row r="423" spans="12:12" x14ac:dyDescent="0.2">
      <c r="L423" s="315"/>
    </row>
    <row r="424" spans="12:12" x14ac:dyDescent="0.2">
      <c r="L424" s="315"/>
    </row>
    <row r="425" spans="12:12" x14ac:dyDescent="0.2">
      <c r="L425" s="315"/>
    </row>
    <row r="426" spans="12:12" x14ac:dyDescent="0.2">
      <c r="L426" s="315"/>
    </row>
    <row r="427" spans="12:12" x14ac:dyDescent="0.2">
      <c r="L427" s="315"/>
    </row>
    <row r="428" spans="12:12" x14ac:dyDescent="0.2">
      <c r="L428" s="315"/>
    </row>
    <row r="429" spans="12:12" x14ac:dyDescent="0.2">
      <c r="L429" s="315"/>
    </row>
    <row r="430" spans="12:12" x14ac:dyDescent="0.2">
      <c r="L430" s="315"/>
    </row>
    <row r="431" spans="12:12" x14ac:dyDescent="0.2">
      <c r="L431" s="315"/>
    </row>
    <row r="432" spans="12:12" x14ac:dyDescent="0.2">
      <c r="L432" s="315"/>
    </row>
    <row r="433" spans="12:12" x14ac:dyDescent="0.2">
      <c r="L433" s="315"/>
    </row>
    <row r="434" spans="12:12" x14ac:dyDescent="0.2">
      <c r="L434" s="315"/>
    </row>
    <row r="435" spans="12:12" x14ac:dyDescent="0.2">
      <c r="L435" s="315"/>
    </row>
    <row r="436" spans="12:12" x14ac:dyDescent="0.2">
      <c r="L436" s="315"/>
    </row>
    <row r="437" spans="12:12" x14ac:dyDescent="0.2">
      <c r="L437" s="315"/>
    </row>
    <row r="438" spans="12:12" x14ac:dyDescent="0.2">
      <c r="L438" s="315"/>
    </row>
    <row r="439" spans="12:12" x14ac:dyDescent="0.2">
      <c r="L439" s="315"/>
    </row>
    <row r="440" spans="12:12" x14ac:dyDescent="0.2">
      <c r="L440" s="315"/>
    </row>
    <row r="441" spans="12:12" x14ac:dyDescent="0.2">
      <c r="L441" s="315"/>
    </row>
    <row r="442" spans="12:12" x14ac:dyDescent="0.2">
      <c r="L442" s="315"/>
    </row>
    <row r="443" spans="12:12" x14ac:dyDescent="0.2">
      <c r="L443" s="315"/>
    </row>
    <row r="444" spans="12:12" x14ac:dyDescent="0.2">
      <c r="L444" s="315"/>
    </row>
    <row r="445" spans="12:12" x14ac:dyDescent="0.2">
      <c r="L445" s="315"/>
    </row>
    <row r="446" spans="12:12" x14ac:dyDescent="0.2">
      <c r="L446" s="315"/>
    </row>
    <row r="447" spans="12:12" x14ac:dyDescent="0.2">
      <c r="L447" s="315"/>
    </row>
    <row r="448" spans="12:12" x14ac:dyDescent="0.2">
      <c r="L448" s="315"/>
    </row>
    <row r="449" spans="12:12" x14ac:dyDescent="0.2">
      <c r="L449" s="315"/>
    </row>
    <row r="450" spans="12:12" x14ac:dyDescent="0.2">
      <c r="L450" s="315"/>
    </row>
    <row r="451" spans="12:12" x14ac:dyDescent="0.2">
      <c r="L451" s="315"/>
    </row>
    <row r="452" spans="12:12" x14ac:dyDescent="0.2">
      <c r="L452" s="315"/>
    </row>
    <row r="453" spans="12:12" x14ac:dyDescent="0.2">
      <c r="L453" s="315"/>
    </row>
    <row r="454" spans="12:12" x14ac:dyDescent="0.2">
      <c r="L454" s="315"/>
    </row>
    <row r="455" spans="12:12" x14ac:dyDescent="0.2">
      <c r="L455" s="315"/>
    </row>
    <row r="456" spans="12:12" x14ac:dyDescent="0.2">
      <c r="L456" s="315"/>
    </row>
    <row r="457" spans="12:12" x14ac:dyDescent="0.2">
      <c r="L457" s="315"/>
    </row>
    <row r="458" spans="12:12" x14ac:dyDescent="0.2">
      <c r="L458" s="315"/>
    </row>
    <row r="459" spans="12:12" x14ac:dyDescent="0.2">
      <c r="L459" s="315"/>
    </row>
    <row r="460" spans="12:12" x14ac:dyDescent="0.2">
      <c r="L460" s="315"/>
    </row>
    <row r="461" spans="12:12" x14ac:dyDescent="0.2">
      <c r="L461" s="315"/>
    </row>
    <row r="462" spans="12:12" x14ac:dyDescent="0.2">
      <c r="L462" s="315"/>
    </row>
    <row r="463" spans="12:12" x14ac:dyDescent="0.2">
      <c r="L463" s="315"/>
    </row>
    <row r="464" spans="12:12" x14ac:dyDescent="0.2">
      <c r="L464" s="315"/>
    </row>
    <row r="465" spans="12:12" x14ac:dyDescent="0.2">
      <c r="L465" s="315"/>
    </row>
    <row r="466" spans="12:12" x14ac:dyDescent="0.2">
      <c r="L466" s="315"/>
    </row>
    <row r="467" spans="12:12" x14ac:dyDescent="0.2">
      <c r="L467" s="315"/>
    </row>
    <row r="468" spans="12:12" x14ac:dyDescent="0.2">
      <c r="L468" s="315"/>
    </row>
    <row r="469" spans="12:12" x14ac:dyDescent="0.2">
      <c r="L469" s="315"/>
    </row>
    <row r="470" spans="12:12" x14ac:dyDescent="0.2">
      <c r="L470" s="315"/>
    </row>
    <row r="471" spans="12:12" x14ac:dyDescent="0.2">
      <c r="L471" s="315"/>
    </row>
    <row r="472" spans="12:12" x14ac:dyDescent="0.2">
      <c r="L472" s="315"/>
    </row>
    <row r="473" spans="12:12" x14ac:dyDescent="0.2">
      <c r="L473" s="315"/>
    </row>
    <row r="474" spans="12:12" x14ac:dyDescent="0.2">
      <c r="L474" s="315"/>
    </row>
    <row r="475" spans="12:12" x14ac:dyDescent="0.2">
      <c r="L475" s="315"/>
    </row>
    <row r="476" spans="12:12" x14ac:dyDescent="0.2">
      <c r="L476" s="315"/>
    </row>
    <row r="477" spans="12:12" x14ac:dyDescent="0.2">
      <c r="L477" s="315"/>
    </row>
    <row r="478" spans="12:12" x14ac:dyDescent="0.2">
      <c r="L478" s="315"/>
    </row>
    <row r="479" spans="12:12" x14ac:dyDescent="0.2">
      <c r="L479" s="315"/>
    </row>
    <row r="480" spans="12:12" x14ac:dyDescent="0.2">
      <c r="L480" s="315"/>
    </row>
    <row r="481" spans="12:12" x14ac:dyDescent="0.2">
      <c r="L481" s="315"/>
    </row>
    <row r="482" spans="12:12" x14ac:dyDescent="0.2">
      <c r="L482" s="315"/>
    </row>
    <row r="483" spans="12:12" x14ac:dyDescent="0.2">
      <c r="L483" s="315"/>
    </row>
    <row r="484" spans="12:12" x14ac:dyDescent="0.2">
      <c r="L484" s="315"/>
    </row>
    <row r="485" spans="12:12" x14ac:dyDescent="0.2">
      <c r="L485" s="315"/>
    </row>
    <row r="486" spans="12:12" x14ac:dyDescent="0.2">
      <c r="L486" s="315"/>
    </row>
    <row r="487" spans="12:12" x14ac:dyDescent="0.2">
      <c r="L487" s="315"/>
    </row>
    <row r="488" spans="12:12" x14ac:dyDescent="0.2">
      <c r="L488" s="315"/>
    </row>
    <row r="489" spans="12:12" x14ac:dyDescent="0.2">
      <c r="L489" s="315"/>
    </row>
    <row r="490" spans="12:12" x14ac:dyDescent="0.2">
      <c r="L490" s="315"/>
    </row>
    <row r="491" spans="12:12" x14ac:dyDescent="0.2">
      <c r="L491" s="315"/>
    </row>
    <row r="492" spans="12:12" x14ac:dyDescent="0.2">
      <c r="L492" s="315"/>
    </row>
    <row r="493" spans="12:12" x14ac:dyDescent="0.2">
      <c r="L493" s="315"/>
    </row>
    <row r="494" spans="12:12" x14ac:dyDescent="0.2">
      <c r="L494" s="315"/>
    </row>
    <row r="495" spans="12:12" x14ac:dyDescent="0.2">
      <c r="L495" s="315"/>
    </row>
    <row r="496" spans="12:12" x14ac:dyDescent="0.2">
      <c r="L496" s="315"/>
    </row>
    <row r="497" spans="12:12" x14ac:dyDescent="0.2">
      <c r="L497" s="315"/>
    </row>
    <row r="498" spans="12:12" x14ac:dyDescent="0.2">
      <c r="L498" s="315"/>
    </row>
    <row r="499" spans="12:12" x14ac:dyDescent="0.2">
      <c r="L499" s="315"/>
    </row>
    <row r="500" spans="12:12" x14ac:dyDescent="0.2">
      <c r="L500" s="315"/>
    </row>
    <row r="501" spans="12:12" x14ac:dyDescent="0.2">
      <c r="L501" s="315"/>
    </row>
    <row r="502" spans="12:12" x14ac:dyDescent="0.2">
      <c r="L502" s="315"/>
    </row>
    <row r="503" spans="12:12" x14ac:dyDescent="0.2">
      <c r="L503" s="315"/>
    </row>
    <row r="504" spans="12:12" x14ac:dyDescent="0.2">
      <c r="L504" s="315"/>
    </row>
    <row r="505" spans="12:12" x14ac:dyDescent="0.2">
      <c r="L505" s="315"/>
    </row>
    <row r="506" spans="12:12" x14ac:dyDescent="0.2">
      <c r="L506" s="315"/>
    </row>
    <row r="507" spans="12:12" x14ac:dyDescent="0.2">
      <c r="L507" s="315"/>
    </row>
    <row r="508" spans="12:12" x14ac:dyDescent="0.2">
      <c r="L508" s="315"/>
    </row>
    <row r="509" spans="12:12" x14ac:dyDescent="0.2">
      <c r="L509" s="315"/>
    </row>
    <row r="510" spans="12:12" x14ac:dyDescent="0.2">
      <c r="L510" s="315"/>
    </row>
    <row r="511" spans="12:12" x14ac:dyDescent="0.2">
      <c r="L511" s="315"/>
    </row>
    <row r="512" spans="12:12" x14ac:dyDescent="0.2">
      <c r="L512" s="315"/>
    </row>
    <row r="513" spans="12:12" x14ac:dyDescent="0.2">
      <c r="L513" s="315"/>
    </row>
    <row r="514" spans="12:12" x14ac:dyDescent="0.2">
      <c r="L514" s="315"/>
    </row>
    <row r="515" spans="12:12" x14ac:dyDescent="0.2">
      <c r="L515" s="315"/>
    </row>
    <row r="516" spans="12:12" x14ac:dyDescent="0.2">
      <c r="L516" s="315"/>
    </row>
    <row r="517" spans="12:12" x14ac:dyDescent="0.2">
      <c r="L517" s="315"/>
    </row>
    <row r="518" spans="12:12" x14ac:dyDescent="0.2">
      <c r="L518" s="315"/>
    </row>
    <row r="519" spans="12:12" x14ac:dyDescent="0.2">
      <c r="L519" s="315"/>
    </row>
    <row r="520" spans="12:12" x14ac:dyDescent="0.2">
      <c r="L520" s="315"/>
    </row>
    <row r="521" spans="12:12" x14ac:dyDescent="0.2">
      <c r="L521" s="315"/>
    </row>
    <row r="522" spans="12:12" x14ac:dyDescent="0.2">
      <c r="L522" s="315"/>
    </row>
    <row r="523" spans="12:12" x14ac:dyDescent="0.2">
      <c r="L523" s="315"/>
    </row>
    <row r="524" spans="12:12" x14ac:dyDescent="0.2">
      <c r="L524" s="315"/>
    </row>
    <row r="525" spans="12:12" x14ac:dyDescent="0.2">
      <c r="L525" s="315"/>
    </row>
    <row r="526" spans="12:12" x14ac:dyDescent="0.2">
      <c r="L526" s="315"/>
    </row>
    <row r="527" spans="12:12" x14ac:dyDescent="0.2">
      <c r="L527" s="315"/>
    </row>
    <row r="528" spans="12:12" x14ac:dyDescent="0.2">
      <c r="L528" s="315"/>
    </row>
    <row r="529" spans="12:12" x14ac:dyDescent="0.2">
      <c r="L529" s="315"/>
    </row>
    <row r="530" spans="12:12" x14ac:dyDescent="0.2">
      <c r="L530" s="315"/>
    </row>
    <row r="531" spans="12:12" x14ac:dyDescent="0.2">
      <c r="L531" s="315"/>
    </row>
    <row r="532" spans="12:12" x14ac:dyDescent="0.2">
      <c r="L532" s="315"/>
    </row>
    <row r="533" spans="12:12" x14ac:dyDescent="0.2">
      <c r="L533" s="315"/>
    </row>
    <row r="534" spans="12:12" x14ac:dyDescent="0.2">
      <c r="L534" s="315"/>
    </row>
    <row r="535" spans="12:12" x14ac:dyDescent="0.2">
      <c r="L535" s="315"/>
    </row>
    <row r="536" spans="12:12" x14ac:dyDescent="0.2">
      <c r="L536" s="315"/>
    </row>
    <row r="537" spans="12:12" x14ac:dyDescent="0.2">
      <c r="L537" s="315"/>
    </row>
    <row r="538" spans="12:12" x14ac:dyDescent="0.2">
      <c r="L538" s="315"/>
    </row>
    <row r="539" spans="12:12" x14ac:dyDescent="0.2">
      <c r="L539" s="315"/>
    </row>
    <row r="540" spans="12:12" x14ac:dyDescent="0.2">
      <c r="L540" s="315"/>
    </row>
    <row r="541" spans="12:12" x14ac:dyDescent="0.2">
      <c r="L541" s="315"/>
    </row>
    <row r="542" spans="12:12" x14ac:dyDescent="0.2">
      <c r="L542" s="315"/>
    </row>
    <row r="543" spans="12:12" x14ac:dyDescent="0.2">
      <c r="L543" s="315"/>
    </row>
    <row r="544" spans="12:12" x14ac:dyDescent="0.2">
      <c r="L544" s="315"/>
    </row>
    <row r="545" spans="12:12" x14ac:dyDescent="0.2">
      <c r="L545" s="315"/>
    </row>
    <row r="546" spans="12:12" x14ac:dyDescent="0.2">
      <c r="L546" s="315"/>
    </row>
    <row r="547" spans="12:12" x14ac:dyDescent="0.2">
      <c r="L547" s="315"/>
    </row>
    <row r="548" spans="12:12" x14ac:dyDescent="0.2">
      <c r="L548" s="315"/>
    </row>
    <row r="549" spans="12:12" x14ac:dyDescent="0.2">
      <c r="L549" s="315"/>
    </row>
    <row r="550" spans="12:12" x14ac:dyDescent="0.2">
      <c r="L550" s="315"/>
    </row>
    <row r="551" spans="12:12" x14ac:dyDescent="0.2">
      <c r="L551" s="315"/>
    </row>
    <row r="552" spans="12:12" x14ac:dyDescent="0.2">
      <c r="L552" s="315"/>
    </row>
    <row r="553" spans="12:12" x14ac:dyDescent="0.2">
      <c r="L553" s="315"/>
    </row>
    <row r="554" spans="12:12" x14ac:dyDescent="0.2">
      <c r="L554" s="315"/>
    </row>
    <row r="555" spans="12:12" x14ac:dyDescent="0.2">
      <c r="L555" s="315"/>
    </row>
    <row r="556" spans="12:12" x14ac:dyDescent="0.2">
      <c r="L556" s="315"/>
    </row>
    <row r="557" spans="12:12" x14ac:dyDescent="0.2">
      <c r="L557" s="315"/>
    </row>
    <row r="558" spans="12:12" x14ac:dyDescent="0.2">
      <c r="L558" s="315"/>
    </row>
    <row r="559" spans="12:12" x14ac:dyDescent="0.2">
      <c r="L559" s="315"/>
    </row>
    <row r="560" spans="12:12" x14ac:dyDescent="0.2">
      <c r="L560" s="315"/>
    </row>
    <row r="561" spans="12:12" x14ac:dyDescent="0.2">
      <c r="L561" s="315"/>
    </row>
    <row r="562" spans="12:12" x14ac:dyDescent="0.2">
      <c r="L562" s="315"/>
    </row>
    <row r="563" spans="12:12" x14ac:dyDescent="0.2">
      <c r="L563" s="315"/>
    </row>
    <row r="564" spans="12:12" x14ac:dyDescent="0.2">
      <c r="L564" s="315"/>
    </row>
    <row r="565" spans="12:12" x14ac:dyDescent="0.2">
      <c r="L565" s="315"/>
    </row>
    <row r="566" spans="12:12" x14ac:dyDescent="0.2">
      <c r="L566" s="315"/>
    </row>
    <row r="567" spans="12:12" x14ac:dyDescent="0.2">
      <c r="L567" s="315"/>
    </row>
    <row r="568" spans="12:12" x14ac:dyDescent="0.2">
      <c r="L568" s="315"/>
    </row>
    <row r="569" spans="12:12" x14ac:dyDescent="0.2">
      <c r="L569" s="315"/>
    </row>
    <row r="570" spans="12:12" x14ac:dyDescent="0.2">
      <c r="L570" s="315"/>
    </row>
    <row r="571" spans="12:12" x14ac:dyDescent="0.2">
      <c r="L571" s="315"/>
    </row>
    <row r="572" spans="12:12" x14ac:dyDescent="0.2">
      <c r="L572" s="315"/>
    </row>
    <row r="573" spans="12:12" x14ac:dyDescent="0.2">
      <c r="L573" s="315"/>
    </row>
    <row r="574" spans="12:12" x14ac:dyDescent="0.2">
      <c r="L574" s="315"/>
    </row>
    <row r="575" spans="12:12" x14ac:dyDescent="0.2">
      <c r="L575" s="315"/>
    </row>
    <row r="576" spans="12:12" x14ac:dyDescent="0.2">
      <c r="L576" s="315"/>
    </row>
    <row r="577" spans="12:12" x14ac:dyDescent="0.2">
      <c r="L577" s="315"/>
    </row>
    <row r="578" spans="12:12" x14ac:dyDescent="0.2">
      <c r="L578" s="315"/>
    </row>
    <row r="579" spans="12:12" x14ac:dyDescent="0.2">
      <c r="L579" s="315"/>
    </row>
    <row r="580" spans="12:12" x14ac:dyDescent="0.2">
      <c r="L580" s="315"/>
    </row>
    <row r="581" spans="12:12" x14ac:dyDescent="0.2">
      <c r="L581" s="315"/>
    </row>
    <row r="582" spans="12:12" x14ac:dyDescent="0.2">
      <c r="L582" s="315"/>
    </row>
    <row r="583" spans="12:12" x14ac:dyDescent="0.2">
      <c r="L583" s="315"/>
    </row>
    <row r="584" spans="12:12" x14ac:dyDescent="0.2">
      <c r="L584" s="315"/>
    </row>
    <row r="585" spans="12:12" x14ac:dyDescent="0.2">
      <c r="L585" s="315"/>
    </row>
    <row r="586" spans="12:12" x14ac:dyDescent="0.2">
      <c r="L586" s="315"/>
    </row>
    <row r="587" spans="12:12" x14ac:dyDescent="0.2">
      <c r="L587" s="315"/>
    </row>
    <row r="588" spans="12:12" x14ac:dyDescent="0.2">
      <c r="L588" s="315"/>
    </row>
    <row r="589" spans="12:12" x14ac:dyDescent="0.2">
      <c r="L589" s="315"/>
    </row>
    <row r="590" spans="12:12" x14ac:dyDescent="0.2">
      <c r="L590" s="315"/>
    </row>
    <row r="591" spans="12:12" x14ac:dyDescent="0.2">
      <c r="L591" s="315"/>
    </row>
    <row r="592" spans="12:12" x14ac:dyDescent="0.2">
      <c r="L592" s="315"/>
    </row>
    <row r="593" spans="12:12" x14ac:dyDescent="0.2">
      <c r="L593" s="315"/>
    </row>
    <row r="594" spans="12:12" x14ac:dyDescent="0.2">
      <c r="L594" s="315"/>
    </row>
    <row r="595" spans="12:12" x14ac:dyDescent="0.2">
      <c r="L595" s="315"/>
    </row>
    <row r="596" spans="12:12" x14ac:dyDescent="0.2">
      <c r="L596" s="315"/>
    </row>
    <row r="597" spans="12:12" x14ac:dyDescent="0.2">
      <c r="L597" s="315"/>
    </row>
    <row r="598" spans="12:12" x14ac:dyDescent="0.2">
      <c r="L598" s="315"/>
    </row>
    <row r="599" spans="12:12" x14ac:dyDescent="0.2">
      <c r="L599" s="315"/>
    </row>
    <row r="600" spans="12:12" x14ac:dyDescent="0.2">
      <c r="L600" s="315"/>
    </row>
    <row r="601" spans="12:12" x14ac:dyDescent="0.2">
      <c r="L601" s="315"/>
    </row>
    <row r="602" spans="12:12" x14ac:dyDescent="0.2">
      <c r="L602" s="315"/>
    </row>
    <row r="603" spans="12:12" x14ac:dyDescent="0.2">
      <c r="L603" s="315"/>
    </row>
    <row r="604" spans="12:12" x14ac:dyDescent="0.2">
      <c r="L604" s="315"/>
    </row>
    <row r="605" spans="12:12" x14ac:dyDescent="0.2">
      <c r="L605" s="315"/>
    </row>
    <row r="606" spans="12:12" x14ac:dyDescent="0.2">
      <c r="L606" s="315"/>
    </row>
    <row r="607" spans="12:12" x14ac:dyDescent="0.2">
      <c r="L607" s="315"/>
    </row>
    <row r="608" spans="12:12" x14ac:dyDescent="0.2">
      <c r="L608" s="315"/>
    </row>
    <row r="609" spans="12:12" x14ac:dyDescent="0.2">
      <c r="L609" s="315"/>
    </row>
    <row r="610" spans="12:12" x14ac:dyDescent="0.2">
      <c r="L610" s="315"/>
    </row>
    <row r="611" spans="12:12" x14ac:dyDescent="0.2">
      <c r="L611" s="315"/>
    </row>
    <row r="612" spans="12:12" x14ac:dyDescent="0.2">
      <c r="L612" s="315"/>
    </row>
    <row r="613" spans="12:12" x14ac:dyDescent="0.2">
      <c r="L613" s="315"/>
    </row>
    <row r="614" spans="12:12" x14ac:dyDescent="0.2">
      <c r="L614" s="315"/>
    </row>
    <row r="615" spans="12:12" x14ac:dyDescent="0.2">
      <c r="L615" s="315"/>
    </row>
    <row r="616" spans="12:12" x14ac:dyDescent="0.2">
      <c r="L616" s="315"/>
    </row>
    <row r="617" spans="12:12" x14ac:dyDescent="0.2">
      <c r="L617" s="315"/>
    </row>
    <row r="618" spans="12:12" x14ac:dyDescent="0.2">
      <c r="L618" s="315"/>
    </row>
    <row r="619" spans="12:12" x14ac:dyDescent="0.2">
      <c r="L619" s="315"/>
    </row>
    <row r="620" spans="12:12" x14ac:dyDescent="0.2">
      <c r="L620" s="315"/>
    </row>
    <row r="621" spans="12:12" x14ac:dyDescent="0.2">
      <c r="L621" s="315"/>
    </row>
    <row r="622" spans="12:12" x14ac:dyDescent="0.2">
      <c r="L622" s="315"/>
    </row>
    <row r="623" spans="12:12" x14ac:dyDescent="0.2">
      <c r="L623" s="315"/>
    </row>
    <row r="624" spans="12:12" x14ac:dyDescent="0.2">
      <c r="L624" s="315"/>
    </row>
    <row r="625" spans="12:12" x14ac:dyDescent="0.2">
      <c r="L625" s="315"/>
    </row>
    <row r="626" spans="12:12" x14ac:dyDescent="0.2">
      <c r="L626" s="315"/>
    </row>
    <row r="627" spans="12:12" x14ac:dyDescent="0.2">
      <c r="L627" s="315"/>
    </row>
    <row r="628" spans="12:12" x14ac:dyDescent="0.2">
      <c r="L628" s="315"/>
    </row>
    <row r="629" spans="12:12" x14ac:dyDescent="0.2">
      <c r="L629" s="315"/>
    </row>
    <row r="630" spans="12:12" x14ac:dyDescent="0.2">
      <c r="L630" s="315"/>
    </row>
    <row r="631" spans="12:12" x14ac:dyDescent="0.2">
      <c r="L631" s="315"/>
    </row>
    <row r="632" spans="12:12" x14ac:dyDescent="0.2">
      <c r="L632" s="315"/>
    </row>
    <row r="633" spans="12:12" x14ac:dyDescent="0.2">
      <c r="L633" s="315"/>
    </row>
    <row r="634" spans="12:12" x14ac:dyDescent="0.2">
      <c r="L634" s="315"/>
    </row>
    <row r="635" spans="12:12" x14ac:dyDescent="0.2">
      <c r="L635" s="315"/>
    </row>
    <row r="636" spans="12:12" x14ac:dyDescent="0.2">
      <c r="L636" s="315"/>
    </row>
    <row r="637" spans="12:12" x14ac:dyDescent="0.2">
      <c r="L637" s="315"/>
    </row>
    <row r="638" spans="12:12" x14ac:dyDescent="0.2">
      <c r="L638" s="315"/>
    </row>
    <row r="639" spans="12:12" x14ac:dyDescent="0.2">
      <c r="L639" s="315"/>
    </row>
    <row r="640" spans="12:12" x14ac:dyDescent="0.2">
      <c r="L640" s="315"/>
    </row>
    <row r="641" spans="12:12" x14ac:dyDescent="0.2">
      <c r="L641" s="315"/>
    </row>
    <row r="642" spans="12:12" x14ac:dyDescent="0.2">
      <c r="L642" s="315"/>
    </row>
    <row r="643" spans="12:12" x14ac:dyDescent="0.2">
      <c r="L643" s="315"/>
    </row>
    <row r="644" spans="12:12" x14ac:dyDescent="0.2">
      <c r="L644" s="315"/>
    </row>
    <row r="645" spans="12:12" x14ac:dyDescent="0.2">
      <c r="L645" s="315"/>
    </row>
    <row r="646" spans="12:12" x14ac:dyDescent="0.2">
      <c r="L646" s="315"/>
    </row>
    <row r="647" spans="12:12" x14ac:dyDescent="0.2">
      <c r="L647" s="315"/>
    </row>
    <row r="648" spans="12:12" x14ac:dyDescent="0.2">
      <c r="L648" s="315"/>
    </row>
    <row r="649" spans="12:12" x14ac:dyDescent="0.2">
      <c r="L649" s="315"/>
    </row>
    <row r="650" spans="12:12" x14ac:dyDescent="0.2">
      <c r="L650" s="315"/>
    </row>
    <row r="651" spans="12:12" x14ac:dyDescent="0.2">
      <c r="L651" s="315"/>
    </row>
    <row r="652" spans="12:12" x14ac:dyDescent="0.2">
      <c r="L652" s="315"/>
    </row>
    <row r="653" spans="12:12" x14ac:dyDescent="0.2">
      <c r="L653" s="315"/>
    </row>
    <row r="654" spans="12:12" x14ac:dyDescent="0.2">
      <c r="L654" s="315"/>
    </row>
    <row r="655" spans="12:12" x14ac:dyDescent="0.2">
      <c r="L655" s="315"/>
    </row>
    <row r="656" spans="12:12" x14ac:dyDescent="0.2">
      <c r="L656" s="315"/>
    </row>
    <row r="657" spans="12:12" x14ac:dyDescent="0.2">
      <c r="L657" s="315"/>
    </row>
    <row r="658" spans="12:12" x14ac:dyDescent="0.2">
      <c r="L658" s="315"/>
    </row>
    <row r="659" spans="12:12" x14ac:dyDescent="0.2">
      <c r="L659" s="315"/>
    </row>
    <row r="660" spans="12:12" x14ac:dyDescent="0.2">
      <c r="L660" s="315"/>
    </row>
    <row r="661" spans="12:12" x14ac:dyDescent="0.2">
      <c r="L661" s="315"/>
    </row>
    <row r="662" spans="12:12" x14ac:dyDescent="0.2">
      <c r="L662" s="315"/>
    </row>
    <row r="663" spans="12:12" x14ac:dyDescent="0.2">
      <c r="L663" s="315"/>
    </row>
    <row r="664" spans="12:12" x14ac:dyDescent="0.2">
      <c r="L664" s="315"/>
    </row>
    <row r="665" spans="12:12" x14ac:dyDescent="0.2">
      <c r="L665" s="315"/>
    </row>
    <row r="666" spans="12:12" x14ac:dyDescent="0.2">
      <c r="L666" s="315"/>
    </row>
    <row r="667" spans="12:12" x14ac:dyDescent="0.2">
      <c r="L667" s="315"/>
    </row>
    <row r="668" spans="12:12" x14ac:dyDescent="0.2">
      <c r="L668" s="315"/>
    </row>
    <row r="669" spans="12:12" x14ac:dyDescent="0.2">
      <c r="L669" s="315"/>
    </row>
    <row r="670" spans="12:12" x14ac:dyDescent="0.2">
      <c r="L670" s="315"/>
    </row>
    <row r="671" spans="12:12" x14ac:dyDescent="0.2">
      <c r="L671" s="315"/>
    </row>
    <row r="672" spans="12:12" x14ac:dyDescent="0.2">
      <c r="L672" s="315"/>
    </row>
    <row r="673" spans="12:12" x14ac:dyDescent="0.2">
      <c r="L673" s="315"/>
    </row>
    <row r="674" spans="12:12" x14ac:dyDescent="0.2">
      <c r="L674" s="315"/>
    </row>
    <row r="675" spans="12:12" x14ac:dyDescent="0.2">
      <c r="L675" s="315"/>
    </row>
    <row r="676" spans="12:12" x14ac:dyDescent="0.2">
      <c r="L676" s="315"/>
    </row>
    <row r="677" spans="12:12" x14ac:dyDescent="0.2">
      <c r="L677" s="315"/>
    </row>
    <row r="678" spans="12:12" x14ac:dyDescent="0.2">
      <c r="L678" s="315"/>
    </row>
    <row r="679" spans="12:12" x14ac:dyDescent="0.2">
      <c r="L679" s="315"/>
    </row>
    <row r="680" spans="12:12" x14ac:dyDescent="0.2">
      <c r="L680" s="315"/>
    </row>
    <row r="681" spans="12:12" x14ac:dyDescent="0.2">
      <c r="L681" s="315"/>
    </row>
    <row r="682" spans="12:12" x14ac:dyDescent="0.2">
      <c r="L682" s="315"/>
    </row>
    <row r="683" spans="12:12" x14ac:dyDescent="0.2">
      <c r="L683" s="315"/>
    </row>
    <row r="684" spans="12:12" x14ac:dyDescent="0.2">
      <c r="L684" s="315"/>
    </row>
    <row r="685" spans="12:12" x14ac:dyDescent="0.2">
      <c r="L685" s="315"/>
    </row>
    <row r="686" spans="12:12" x14ac:dyDescent="0.2">
      <c r="L686" s="315"/>
    </row>
    <row r="687" spans="12:12" x14ac:dyDescent="0.2">
      <c r="L687" s="315"/>
    </row>
    <row r="688" spans="12:12" x14ac:dyDescent="0.2">
      <c r="L688" s="315"/>
    </row>
    <row r="689" spans="12:12" x14ac:dyDescent="0.2">
      <c r="L689" s="315"/>
    </row>
    <row r="690" spans="12:12" x14ac:dyDescent="0.2">
      <c r="L690" s="315"/>
    </row>
    <row r="691" spans="12:12" x14ac:dyDescent="0.2">
      <c r="L691" s="315"/>
    </row>
    <row r="692" spans="12:12" x14ac:dyDescent="0.2">
      <c r="L692" s="315"/>
    </row>
    <row r="693" spans="12:12" x14ac:dyDescent="0.2">
      <c r="L693" s="315"/>
    </row>
    <row r="694" spans="12:12" x14ac:dyDescent="0.2">
      <c r="L694" s="315"/>
    </row>
    <row r="695" spans="12:12" x14ac:dyDescent="0.2">
      <c r="L695" s="315"/>
    </row>
    <row r="696" spans="12:12" x14ac:dyDescent="0.2">
      <c r="L696" s="315"/>
    </row>
    <row r="697" spans="12:12" x14ac:dyDescent="0.2">
      <c r="L697" s="315"/>
    </row>
    <row r="698" spans="12:12" x14ac:dyDescent="0.2">
      <c r="L698" s="315"/>
    </row>
    <row r="699" spans="12:12" x14ac:dyDescent="0.2">
      <c r="L699" s="315"/>
    </row>
    <row r="700" spans="12:12" x14ac:dyDescent="0.2">
      <c r="L700" s="315"/>
    </row>
    <row r="701" spans="12:12" x14ac:dyDescent="0.2">
      <c r="L701" s="315"/>
    </row>
    <row r="702" spans="12:12" x14ac:dyDescent="0.2">
      <c r="L702" s="315"/>
    </row>
    <row r="703" spans="12:12" x14ac:dyDescent="0.2">
      <c r="L703" s="315"/>
    </row>
    <row r="704" spans="12:12" x14ac:dyDescent="0.2">
      <c r="L704" s="315"/>
    </row>
    <row r="705" spans="12:12" x14ac:dyDescent="0.2">
      <c r="L705" s="315"/>
    </row>
    <row r="706" spans="12:12" x14ac:dyDescent="0.2">
      <c r="L706" s="315"/>
    </row>
    <row r="707" spans="12:12" x14ac:dyDescent="0.2">
      <c r="L707" s="315"/>
    </row>
    <row r="708" spans="12:12" x14ac:dyDescent="0.2">
      <c r="L708" s="315"/>
    </row>
    <row r="709" spans="12:12" x14ac:dyDescent="0.2">
      <c r="L709" s="315"/>
    </row>
    <row r="710" spans="12:12" x14ac:dyDescent="0.2">
      <c r="L710" s="315"/>
    </row>
    <row r="711" spans="12:12" x14ac:dyDescent="0.2">
      <c r="L711" s="315"/>
    </row>
    <row r="712" spans="12:12" x14ac:dyDescent="0.2">
      <c r="L712" s="315"/>
    </row>
    <row r="713" spans="12:12" x14ac:dyDescent="0.2">
      <c r="L713" s="315"/>
    </row>
    <row r="714" spans="12:12" x14ac:dyDescent="0.2">
      <c r="L714" s="315"/>
    </row>
    <row r="715" spans="12:12" x14ac:dyDescent="0.2">
      <c r="L715" s="315"/>
    </row>
    <row r="716" spans="12:12" x14ac:dyDescent="0.2">
      <c r="L716" s="315"/>
    </row>
    <row r="717" spans="12:12" x14ac:dyDescent="0.2">
      <c r="L717" s="315"/>
    </row>
    <row r="718" spans="12:12" x14ac:dyDescent="0.2">
      <c r="L718" s="315"/>
    </row>
    <row r="719" spans="12:12" x14ac:dyDescent="0.2">
      <c r="L719" s="315"/>
    </row>
    <row r="720" spans="12:12" x14ac:dyDescent="0.2">
      <c r="L720" s="315"/>
    </row>
    <row r="721" spans="12:12" x14ac:dyDescent="0.2">
      <c r="L721" s="315"/>
    </row>
    <row r="722" spans="12:12" x14ac:dyDescent="0.2">
      <c r="L722" s="315"/>
    </row>
    <row r="723" spans="12:12" x14ac:dyDescent="0.2">
      <c r="L723" s="315"/>
    </row>
    <row r="724" spans="12:12" x14ac:dyDescent="0.2">
      <c r="L724" s="315"/>
    </row>
    <row r="725" spans="12:12" x14ac:dyDescent="0.2">
      <c r="L725" s="315"/>
    </row>
    <row r="726" spans="12:12" x14ac:dyDescent="0.2">
      <c r="L726" s="315"/>
    </row>
    <row r="727" spans="12:12" x14ac:dyDescent="0.2">
      <c r="L727" s="315"/>
    </row>
    <row r="728" spans="12:12" x14ac:dyDescent="0.2">
      <c r="L728" s="315"/>
    </row>
    <row r="729" spans="12:12" x14ac:dyDescent="0.2">
      <c r="L729" s="315"/>
    </row>
    <row r="730" spans="12:12" x14ac:dyDescent="0.2">
      <c r="L730" s="315"/>
    </row>
    <row r="731" spans="12:12" x14ac:dyDescent="0.2">
      <c r="L731" s="315"/>
    </row>
    <row r="732" spans="12:12" x14ac:dyDescent="0.2">
      <c r="L732" s="315"/>
    </row>
    <row r="733" spans="12:12" x14ac:dyDescent="0.2">
      <c r="L733" s="315"/>
    </row>
    <row r="734" spans="12:12" x14ac:dyDescent="0.2">
      <c r="L734" s="315"/>
    </row>
    <row r="735" spans="12:12" x14ac:dyDescent="0.2">
      <c r="L735" s="315"/>
    </row>
    <row r="736" spans="12:12" x14ac:dyDescent="0.2">
      <c r="L736" s="315"/>
    </row>
    <row r="737" spans="12:12" x14ac:dyDescent="0.2">
      <c r="L737" s="315"/>
    </row>
    <row r="738" spans="12:12" x14ac:dyDescent="0.2">
      <c r="L738" s="315"/>
    </row>
    <row r="739" spans="12:12" x14ac:dyDescent="0.2">
      <c r="L739" s="315"/>
    </row>
    <row r="740" spans="12:12" x14ac:dyDescent="0.2">
      <c r="L740" s="315"/>
    </row>
    <row r="741" spans="12:12" x14ac:dyDescent="0.2">
      <c r="L741" s="315"/>
    </row>
    <row r="742" spans="12:12" x14ac:dyDescent="0.2">
      <c r="L742" s="315"/>
    </row>
    <row r="743" spans="12:12" x14ac:dyDescent="0.2">
      <c r="L743" s="315"/>
    </row>
    <row r="744" spans="12:12" x14ac:dyDescent="0.2">
      <c r="L744" s="315"/>
    </row>
    <row r="745" spans="12:12" x14ac:dyDescent="0.2">
      <c r="L745" s="315"/>
    </row>
    <row r="746" spans="12:12" x14ac:dyDescent="0.2">
      <c r="L746" s="315"/>
    </row>
    <row r="747" spans="12:12" x14ac:dyDescent="0.2">
      <c r="L747" s="315"/>
    </row>
    <row r="748" spans="12:12" x14ac:dyDescent="0.2">
      <c r="L748" s="315"/>
    </row>
    <row r="749" spans="12:12" x14ac:dyDescent="0.2">
      <c r="L749" s="315"/>
    </row>
    <row r="750" spans="12:12" x14ac:dyDescent="0.2">
      <c r="L750" s="315"/>
    </row>
    <row r="751" spans="12:12" x14ac:dyDescent="0.2">
      <c r="L751" s="315"/>
    </row>
    <row r="752" spans="12:12" x14ac:dyDescent="0.2">
      <c r="L752" s="315"/>
    </row>
    <row r="753" spans="12:12" x14ac:dyDescent="0.2">
      <c r="L753" s="315"/>
    </row>
    <row r="754" spans="12:12" x14ac:dyDescent="0.2">
      <c r="L754" s="315"/>
    </row>
    <row r="755" spans="12:12" x14ac:dyDescent="0.2">
      <c r="L755" s="315"/>
    </row>
    <row r="756" spans="12:12" x14ac:dyDescent="0.2">
      <c r="L756" s="315"/>
    </row>
    <row r="757" spans="12:12" x14ac:dyDescent="0.2">
      <c r="L757" s="315"/>
    </row>
    <row r="758" spans="12:12" x14ac:dyDescent="0.2">
      <c r="L758" s="315"/>
    </row>
    <row r="759" spans="12:12" x14ac:dyDescent="0.2">
      <c r="L759" s="315"/>
    </row>
    <row r="760" spans="12:12" x14ac:dyDescent="0.2">
      <c r="L760" s="315"/>
    </row>
    <row r="761" spans="12:12" x14ac:dyDescent="0.2">
      <c r="L761" s="315"/>
    </row>
    <row r="762" spans="12:12" x14ac:dyDescent="0.2">
      <c r="L762" s="315"/>
    </row>
    <row r="763" spans="12:12" x14ac:dyDescent="0.2">
      <c r="L763" s="315"/>
    </row>
    <row r="764" spans="12:12" x14ac:dyDescent="0.2">
      <c r="L764" s="315"/>
    </row>
    <row r="765" spans="12:12" x14ac:dyDescent="0.2">
      <c r="L765" s="315"/>
    </row>
    <row r="766" spans="12:12" x14ac:dyDescent="0.2">
      <c r="L766" s="315"/>
    </row>
    <row r="767" spans="12:12" x14ac:dyDescent="0.2">
      <c r="L767" s="315"/>
    </row>
    <row r="768" spans="12:12" x14ac:dyDescent="0.2">
      <c r="L768" s="315"/>
    </row>
    <row r="769" spans="12:12" x14ac:dyDescent="0.2">
      <c r="L769" s="315"/>
    </row>
    <row r="770" spans="12:12" x14ac:dyDescent="0.2">
      <c r="L770" s="315"/>
    </row>
    <row r="771" spans="12:12" x14ac:dyDescent="0.2">
      <c r="L771" s="315"/>
    </row>
    <row r="772" spans="12:12" x14ac:dyDescent="0.2">
      <c r="L772" s="315"/>
    </row>
    <row r="773" spans="12:12" x14ac:dyDescent="0.2">
      <c r="L773" s="315"/>
    </row>
    <row r="774" spans="12:12" x14ac:dyDescent="0.2">
      <c r="L774" s="315"/>
    </row>
    <row r="775" spans="12:12" x14ac:dyDescent="0.2">
      <c r="L775" s="315"/>
    </row>
    <row r="776" spans="12:12" x14ac:dyDescent="0.2">
      <c r="L776" s="315"/>
    </row>
    <row r="777" spans="12:12" x14ac:dyDescent="0.2">
      <c r="L777" s="315"/>
    </row>
    <row r="778" spans="12:12" x14ac:dyDescent="0.2">
      <c r="L778" s="315"/>
    </row>
    <row r="779" spans="12:12" x14ac:dyDescent="0.2">
      <c r="L779" s="315"/>
    </row>
    <row r="780" spans="12:12" x14ac:dyDescent="0.2">
      <c r="L780" s="315"/>
    </row>
    <row r="781" spans="12:12" x14ac:dyDescent="0.2">
      <c r="L781" s="315"/>
    </row>
    <row r="782" spans="12:12" x14ac:dyDescent="0.2">
      <c r="L782" s="315"/>
    </row>
    <row r="783" spans="12:12" x14ac:dyDescent="0.2">
      <c r="L783" s="315"/>
    </row>
    <row r="784" spans="12:12" x14ac:dyDescent="0.2">
      <c r="L784" s="315"/>
    </row>
    <row r="785" spans="12:12" x14ac:dyDescent="0.2">
      <c r="L785" s="315"/>
    </row>
    <row r="786" spans="12:12" x14ac:dyDescent="0.2">
      <c r="L786" s="315"/>
    </row>
    <row r="787" spans="12:12" x14ac:dyDescent="0.2">
      <c r="L787" s="315"/>
    </row>
    <row r="788" spans="12:12" x14ac:dyDescent="0.2">
      <c r="L788" s="315"/>
    </row>
    <row r="789" spans="12:12" x14ac:dyDescent="0.2">
      <c r="L789" s="315"/>
    </row>
    <row r="790" spans="12:12" x14ac:dyDescent="0.2">
      <c r="L790" s="315"/>
    </row>
    <row r="791" spans="12:12" x14ac:dyDescent="0.2">
      <c r="L791" s="315"/>
    </row>
    <row r="792" spans="12:12" x14ac:dyDescent="0.2">
      <c r="L792" s="315"/>
    </row>
    <row r="793" spans="12:12" x14ac:dyDescent="0.2">
      <c r="L793" s="315"/>
    </row>
    <row r="794" spans="12:12" x14ac:dyDescent="0.2">
      <c r="L794" s="315"/>
    </row>
    <row r="795" spans="12:12" x14ac:dyDescent="0.2">
      <c r="L795" s="315"/>
    </row>
    <row r="796" spans="12:12" x14ac:dyDescent="0.2">
      <c r="L796" s="315"/>
    </row>
    <row r="797" spans="12:12" x14ac:dyDescent="0.2">
      <c r="L797" s="315"/>
    </row>
    <row r="798" spans="12:12" x14ac:dyDescent="0.2">
      <c r="L798" s="315"/>
    </row>
    <row r="799" spans="12:12" x14ac:dyDescent="0.2">
      <c r="L799" s="315"/>
    </row>
    <row r="800" spans="12:12" x14ac:dyDescent="0.2">
      <c r="L800" s="315"/>
    </row>
    <row r="801" spans="12:12" x14ac:dyDescent="0.2">
      <c r="L801" s="315"/>
    </row>
    <row r="802" spans="12:12" x14ac:dyDescent="0.2">
      <c r="L802" s="315"/>
    </row>
    <row r="803" spans="12:12" x14ac:dyDescent="0.2">
      <c r="L803" s="315"/>
    </row>
    <row r="804" spans="12:12" x14ac:dyDescent="0.2">
      <c r="L804" s="315"/>
    </row>
    <row r="805" spans="12:12" x14ac:dyDescent="0.2">
      <c r="L805" s="315"/>
    </row>
    <row r="806" spans="12:12" x14ac:dyDescent="0.2">
      <c r="L806" s="315"/>
    </row>
    <row r="807" spans="12:12" x14ac:dyDescent="0.2">
      <c r="L807" s="315"/>
    </row>
    <row r="808" spans="12:12" x14ac:dyDescent="0.2">
      <c r="L808" s="315"/>
    </row>
    <row r="809" spans="12:12" x14ac:dyDescent="0.2">
      <c r="L809" s="315"/>
    </row>
    <row r="810" spans="12:12" x14ac:dyDescent="0.2">
      <c r="L810" s="315"/>
    </row>
    <row r="811" spans="12:12" x14ac:dyDescent="0.2">
      <c r="L811" s="315"/>
    </row>
    <row r="812" spans="12:12" x14ac:dyDescent="0.2">
      <c r="L812" s="315"/>
    </row>
    <row r="813" spans="12:12" x14ac:dyDescent="0.2">
      <c r="L813" s="315"/>
    </row>
    <row r="814" spans="12:12" x14ac:dyDescent="0.2">
      <c r="L814" s="315"/>
    </row>
    <row r="815" spans="12:12" x14ac:dyDescent="0.2">
      <c r="L815" s="315"/>
    </row>
    <row r="816" spans="12:12" x14ac:dyDescent="0.2">
      <c r="L816" s="315"/>
    </row>
    <row r="817" spans="12:12" x14ac:dyDescent="0.2">
      <c r="L817" s="315"/>
    </row>
    <row r="818" spans="12:12" x14ac:dyDescent="0.2">
      <c r="L818" s="315"/>
    </row>
    <row r="819" spans="12:12" x14ac:dyDescent="0.2">
      <c r="L819" s="315"/>
    </row>
    <row r="820" spans="12:12" x14ac:dyDescent="0.2">
      <c r="L820" s="315"/>
    </row>
    <row r="821" spans="12:12" x14ac:dyDescent="0.2">
      <c r="L821" s="315"/>
    </row>
    <row r="822" spans="12:12" x14ac:dyDescent="0.2">
      <c r="L822" s="315"/>
    </row>
    <row r="823" spans="12:12" x14ac:dyDescent="0.2">
      <c r="L823" s="315"/>
    </row>
    <row r="824" spans="12:12" x14ac:dyDescent="0.2">
      <c r="L824" s="315"/>
    </row>
    <row r="825" spans="12:12" x14ac:dyDescent="0.2">
      <c r="L825" s="315"/>
    </row>
    <row r="826" spans="12:12" x14ac:dyDescent="0.2">
      <c r="L826" s="315"/>
    </row>
    <row r="827" spans="12:12" x14ac:dyDescent="0.2">
      <c r="L827" s="315"/>
    </row>
    <row r="828" spans="12:12" x14ac:dyDescent="0.2">
      <c r="L828" s="315"/>
    </row>
    <row r="829" spans="12:12" x14ac:dyDescent="0.2">
      <c r="L829" s="315"/>
    </row>
    <row r="830" spans="12:12" x14ac:dyDescent="0.2">
      <c r="L830" s="315"/>
    </row>
    <row r="831" spans="12:12" x14ac:dyDescent="0.2">
      <c r="L831" s="315"/>
    </row>
    <row r="832" spans="12:12" x14ac:dyDescent="0.2">
      <c r="L832" s="315"/>
    </row>
    <row r="833" spans="12:12" x14ac:dyDescent="0.2">
      <c r="L833" s="315"/>
    </row>
    <row r="834" spans="12:12" x14ac:dyDescent="0.2">
      <c r="L834" s="315"/>
    </row>
    <row r="835" spans="12:12" x14ac:dyDescent="0.2">
      <c r="L835" s="315"/>
    </row>
    <row r="836" spans="12:12" x14ac:dyDescent="0.2">
      <c r="L836" s="315"/>
    </row>
    <row r="837" spans="12:12" x14ac:dyDescent="0.2">
      <c r="L837" s="315"/>
    </row>
    <row r="838" spans="12:12" x14ac:dyDescent="0.2">
      <c r="L838" s="315"/>
    </row>
    <row r="839" spans="12:12" x14ac:dyDescent="0.2">
      <c r="L839" s="315"/>
    </row>
    <row r="840" spans="12:12" x14ac:dyDescent="0.2">
      <c r="L840" s="315"/>
    </row>
    <row r="841" spans="12:12" x14ac:dyDescent="0.2">
      <c r="L841" s="315"/>
    </row>
    <row r="842" spans="12:12" x14ac:dyDescent="0.2">
      <c r="L842" s="315"/>
    </row>
    <row r="843" spans="12:12" x14ac:dyDescent="0.2">
      <c r="L843" s="315"/>
    </row>
    <row r="844" spans="12:12" x14ac:dyDescent="0.2">
      <c r="L844" s="315"/>
    </row>
    <row r="845" spans="12:12" x14ac:dyDescent="0.2">
      <c r="L845" s="315"/>
    </row>
    <row r="846" spans="12:12" x14ac:dyDescent="0.2">
      <c r="L846" s="315"/>
    </row>
    <row r="847" spans="12:12" x14ac:dyDescent="0.2">
      <c r="L847" s="315"/>
    </row>
    <row r="848" spans="12:12" x14ac:dyDescent="0.2">
      <c r="L848" s="315"/>
    </row>
    <row r="849" spans="12:12" x14ac:dyDescent="0.2">
      <c r="L849" s="315"/>
    </row>
    <row r="850" spans="12:12" x14ac:dyDescent="0.2">
      <c r="L850" s="315"/>
    </row>
    <row r="851" spans="12:12" x14ac:dyDescent="0.2">
      <c r="L851" s="315"/>
    </row>
    <row r="852" spans="12:12" x14ac:dyDescent="0.2">
      <c r="L852" s="315"/>
    </row>
    <row r="853" spans="12:12" x14ac:dyDescent="0.2">
      <c r="L853" s="315"/>
    </row>
    <row r="854" spans="12:12" x14ac:dyDescent="0.2">
      <c r="L854" s="315"/>
    </row>
    <row r="855" spans="12:12" x14ac:dyDescent="0.2">
      <c r="L855" s="315"/>
    </row>
    <row r="856" spans="12:12" x14ac:dyDescent="0.2">
      <c r="L856" s="315"/>
    </row>
    <row r="857" spans="12:12" x14ac:dyDescent="0.2">
      <c r="L857" s="315"/>
    </row>
    <row r="858" spans="12:12" x14ac:dyDescent="0.2">
      <c r="L858" s="315"/>
    </row>
    <row r="859" spans="12:12" x14ac:dyDescent="0.2">
      <c r="L859" s="315"/>
    </row>
    <row r="860" spans="12:12" x14ac:dyDescent="0.2">
      <c r="L860" s="315"/>
    </row>
    <row r="861" spans="12:12" x14ac:dyDescent="0.2">
      <c r="L861" s="315"/>
    </row>
    <row r="862" spans="12:12" x14ac:dyDescent="0.2">
      <c r="L862" s="315"/>
    </row>
    <row r="863" spans="12:12" x14ac:dyDescent="0.2">
      <c r="L863" s="315"/>
    </row>
    <row r="864" spans="12:12" x14ac:dyDescent="0.2">
      <c r="L864" s="315"/>
    </row>
    <row r="865" spans="12:12" x14ac:dyDescent="0.2">
      <c r="L865" s="315"/>
    </row>
    <row r="866" spans="12:12" x14ac:dyDescent="0.2">
      <c r="L866" s="315"/>
    </row>
    <row r="867" spans="12:12" x14ac:dyDescent="0.2">
      <c r="L867" s="315"/>
    </row>
    <row r="868" spans="12:12" x14ac:dyDescent="0.2">
      <c r="L868" s="315"/>
    </row>
    <row r="869" spans="12:12" x14ac:dyDescent="0.2">
      <c r="L869" s="315"/>
    </row>
    <row r="870" spans="12:12" x14ac:dyDescent="0.2">
      <c r="L870" s="315"/>
    </row>
    <row r="871" spans="12:12" x14ac:dyDescent="0.2">
      <c r="L871" s="315"/>
    </row>
    <row r="872" spans="12:12" x14ac:dyDescent="0.2">
      <c r="L872" s="315"/>
    </row>
    <row r="873" spans="12:12" x14ac:dyDescent="0.2">
      <c r="L873" s="315"/>
    </row>
    <row r="874" spans="12:12" x14ac:dyDescent="0.2">
      <c r="L874" s="315"/>
    </row>
    <row r="875" spans="12:12" x14ac:dyDescent="0.2">
      <c r="L875" s="315"/>
    </row>
    <row r="876" spans="12:12" x14ac:dyDescent="0.2">
      <c r="L876" s="315"/>
    </row>
    <row r="877" spans="12:12" x14ac:dyDescent="0.2">
      <c r="L877" s="315"/>
    </row>
    <row r="878" spans="12:12" x14ac:dyDescent="0.2">
      <c r="L878" s="315"/>
    </row>
    <row r="879" spans="12:12" x14ac:dyDescent="0.2">
      <c r="L879" s="315"/>
    </row>
    <row r="880" spans="12:12" x14ac:dyDescent="0.2">
      <c r="L880" s="315"/>
    </row>
    <row r="881" spans="12:12" x14ac:dyDescent="0.2">
      <c r="L881" s="315"/>
    </row>
    <row r="882" spans="12:12" x14ac:dyDescent="0.2">
      <c r="L882" s="315"/>
    </row>
    <row r="883" spans="12:12" x14ac:dyDescent="0.2">
      <c r="L883" s="315"/>
    </row>
    <row r="884" spans="12:12" x14ac:dyDescent="0.2">
      <c r="L884" s="315"/>
    </row>
    <row r="885" spans="12:12" x14ac:dyDescent="0.2">
      <c r="L885" s="315"/>
    </row>
    <row r="886" spans="12:12" x14ac:dyDescent="0.2">
      <c r="L886" s="315"/>
    </row>
    <row r="887" spans="12:12" x14ac:dyDescent="0.2">
      <c r="L887" s="315"/>
    </row>
    <row r="888" spans="12:12" x14ac:dyDescent="0.2">
      <c r="L888" s="315"/>
    </row>
    <row r="889" spans="12:12" x14ac:dyDescent="0.2">
      <c r="L889" s="315"/>
    </row>
    <row r="890" spans="12:12" x14ac:dyDescent="0.2">
      <c r="L890" s="315"/>
    </row>
    <row r="891" spans="12:12" x14ac:dyDescent="0.2">
      <c r="L891" s="315"/>
    </row>
    <row r="892" spans="12:12" x14ac:dyDescent="0.2">
      <c r="L892" s="315"/>
    </row>
    <row r="893" spans="12:12" x14ac:dyDescent="0.2">
      <c r="L893" s="315"/>
    </row>
    <row r="894" spans="12:12" x14ac:dyDescent="0.2">
      <c r="L894" s="315"/>
    </row>
    <row r="895" spans="12:12" x14ac:dyDescent="0.2">
      <c r="L895" s="315"/>
    </row>
    <row r="896" spans="12:12" x14ac:dyDescent="0.2">
      <c r="L896" s="315"/>
    </row>
    <row r="897" spans="12:12" x14ac:dyDescent="0.2">
      <c r="L897" s="315"/>
    </row>
    <row r="898" spans="12:12" x14ac:dyDescent="0.2">
      <c r="L898" s="315"/>
    </row>
    <row r="899" spans="12:12" x14ac:dyDescent="0.2">
      <c r="L899" s="315"/>
    </row>
    <row r="900" spans="12:12" x14ac:dyDescent="0.2">
      <c r="L900" s="315"/>
    </row>
    <row r="901" spans="12:12" x14ac:dyDescent="0.2">
      <c r="L901" s="315"/>
    </row>
    <row r="902" spans="12:12" x14ac:dyDescent="0.2">
      <c r="L902" s="315"/>
    </row>
    <row r="903" spans="12:12" x14ac:dyDescent="0.2">
      <c r="L903" s="315"/>
    </row>
    <row r="904" spans="12:12" x14ac:dyDescent="0.2">
      <c r="L904" s="315"/>
    </row>
    <row r="905" spans="12:12" x14ac:dyDescent="0.2">
      <c r="L905" s="315"/>
    </row>
    <row r="906" spans="12:12" x14ac:dyDescent="0.2">
      <c r="L906" s="315"/>
    </row>
    <row r="907" spans="12:12" x14ac:dyDescent="0.2">
      <c r="L907" s="315"/>
    </row>
    <row r="908" spans="12:12" x14ac:dyDescent="0.2">
      <c r="L908" s="315"/>
    </row>
    <row r="909" spans="12:12" x14ac:dyDescent="0.2">
      <c r="L909" s="315"/>
    </row>
    <row r="910" spans="12:12" x14ac:dyDescent="0.2">
      <c r="L910" s="315"/>
    </row>
    <row r="911" spans="12:12" ht="13.5" thickBot="1" x14ac:dyDescent="0.25">
      <c r="L911" s="316"/>
    </row>
  </sheetData>
  <customSheetViews>
    <customSheetView guid="{D8F078D7-396D-443D-A326-B25301F9A527}" scale="110" printArea="1" topLeftCell="BH1">
      <selection activeCell="CQ5" sqref="CQ5"/>
      <pageMargins left="0.25" right="0" top="0" bottom="0" header="0" footer="0"/>
      <pageSetup paperSize="5" orientation="landscape" horizontalDpi="300" verticalDpi="300" r:id="rId1"/>
      <headerFooter alignWithMargins="0"/>
    </customSheetView>
  </customSheetViews>
  <mergeCells count="8">
    <mergeCell ref="U1:V1"/>
    <mergeCell ref="AA1:AC1"/>
    <mergeCell ref="B1:F1"/>
    <mergeCell ref="S1:T1"/>
    <mergeCell ref="J1:K1"/>
    <mergeCell ref="W1:Z1"/>
    <mergeCell ref="H1:I1"/>
    <mergeCell ref="O1:P1"/>
  </mergeCells>
  <phoneticPr fontId="29" type="noConversion"/>
  <pageMargins left="0.15" right="0.15" top="0.17" bottom="0" header="0.42" footer="0.08"/>
  <pageSetup paperSize="5" orientation="landscape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9"/>
  <sheetViews>
    <sheetView workbookViewId="0">
      <selection activeCell="AD6" sqref="AD6"/>
    </sheetView>
  </sheetViews>
  <sheetFormatPr defaultColWidth="8.7109375" defaultRowHeight="12.75" x14ac:dyDescent="0.2"/>
  <cols>
    <col min="1" max="1" width="38.5703125" style="1" customWidth="1"/>
    <col min="2" max="2" width="4.28515625" customWidth="1"/>
    <col min="3" max="4" width="4.28515625" style="106" customWidth="1"/>
    <col min="5" max="5" width="5.140625" style="106" customWidth="1"/>
    <col min="6" max="6" width="4.28515625" style="106" customWidth="1"/>
    <col min="7" max="7" width="5" customWidth="1"/>
    <col min="8" max="9" width="4.28515625" style="106" customWidth="1"/>
    <col min="10" max="11" width="4.5703125" customWidth="1"/>
    <col min="12" max="12" width="5" style="106" customWidth="1"/>
    <col min="13" max="13" width="4.28515625" style="106" customWidth="1"/>
    <col min="14" max="14" width="5.140625" style="106" customWidth="1"/>
    <col min="15" max="15" width="4.28515625" style="106" customWidth="1"/>
    <col min="16" max="17" width="4.28515625" customWidth="1"/>
    <col min="18" max="18" width="4.5703125" customWidth="1"/>
    <col min="19" max="22" width="5.28515625" customWidth="1"/>
    <col min="23" max="25" width="4.28515625" customWidth="1"/>
    <col min="26" max="27" width="4.85546875" customWidth="1"/>
    <col min="28" max="28" width="3.85546875" style="106" customWidth="1"/>
    <col min="29" max="29" width="4.5703125" customWidth="1"/>
    <col min="30" max="30" width="7.7109375" customWidth="1"/>
    <col min="31" max="31" width="9" customWidth="1"/>
    <col min="32" max="32" width="6.140625" hidden="1" customWidth="1"/>
    <col min="33" max="34" width="6.140625" customWidth="1"/>
  </cols>
  <sheetData>
    <row r="1" spans="1:49" ht="19.899999999999999" customHeight="1" x14ac:dyDescent="0.2">
      <c r="A1" s="133"/>
      <c r="B1" s="358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06"/>
      <c r="AW1" s="106"/>
    </row>
    <row r="2" spans="1:49" ht="18" x14ac:dyDescent="0.2">
      <c r="A2" s="134"/>
      <c r="B2" s="360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06"/>
      <c r="AW2" s="106"/>
    </row>
    <row r="3" spans="1:49" ht="18" customHeight="1" thickBot="1" x14ac:dyDescent="0.25">
      <c r="A3" s="134"/>
      <c r="B3" s="367"/>
      <c r="C3" s="367"/>
      <c r="D3" s="365"/>
      <c r="E3" s="365"/>
      <c r="F3" s="365"/>
      <c r="G3" s="148"/>
      <c r="H3" s="148"/>
      <c r="I3" s="148"/>
      <c r="J3" s="148"/>
      <c r="K3" s="148"/>
      <c r="L3" s="148"/>
      <c r="M3" s="141"/>
      <c r="N3" s="141"/>
      <c r="O3" s="141"/>
      <c r="P3" s="141"/>
      <c r="Q3" s="141"/>
      <c r="AB3"/>
    </row>
    <row r="4" spans="1:49" ht="73.150000000000006" customHeight="1" thickBot="1" x14ac:dyDescent="0.25">
      <c r="A4" s="149"/>
      <c r="B4" s="345" t="s">
        <v>225</v>
      </c>
      <c r="C4" s="333"/>
      <c r="D4" s="333"/>
      <c r="E4" s="333"/>
      <c r="F4" s="334"/>
      <c r="G4" s="321" t="s">
        <v>201</v>
      </c>
      <c r="H4" s="345" t="s">
        <v>228</v>
      </c>
      <c r="I4" s="330"/>
      <c r="J4" s="345" t="s">
        <v>234</v>
      </c>
      <c r="K4" s="330"/>
      <c r="L4" s="227" t="s">
        <v>213</v>
      </c>
      <c r="M4" s="220" t="s">
        <v>224</v>
      </c>
      <c r="N4" s="226" t="s">
        <v>236</v>
      </c>
      <c r="O4" s="345" t="s">
        <v>198</v>
      </c>
      <c r="P4" s="330"/>
      <c r="Q4" s="137" t="s">
        <v>254</v>
      </c>
      <c r="R4" s="225" t="s">
        <v>239</v>
      </c>
      <c r="S4" s="345" t="s">
        <v>253</v>
      </c>
      <c r="T4" s="330"/>
      <c r="U4" s="345" t="s">
        <v>243</v>
      </c>
      <c r="V4" s="330"/>
      <c r="W4" s="345" t="s">
        <v>207</v>
      </c>
      <c r="X4" s="349"/>
      <c r="Y4" s="349"/>
      <c r="Z4" s="330"/>
      <c r="AA4" s="345" t="s">
        <v>208</v>
      </c>
      <c r="AB4" s="331"/>
      <c r="AC4" s="332"/>
      <c r="AD4" s="368">
        <f>SUM(AD6:AD366)</f>
        <v>0</v>
      </c>
      <c r="AE4" s="369"/>
      <c r="AF4" s="221"/>
      <c r="AG4" s="128"/>
      <c r="AH4" s="346"/>
      <c r="AI4" s="346"/>
    </row>
    <row r="5" spans="1:49" ht="135" customHeight="1" thickBot="1" x14ac:dyDescent="0.25">
      <c r="A5" s="78"/>
      <c r="B5" s="203" t="s">
        <v>227</v>
      </c>
      <c r="C5" s="204" t="s">
        <v>203</v>
      </c>
      <c r="D5" s="205" t="s">
        <v>191</v>
      </c>
      <c r="E5" s="205" t="s">
        <v>202</v>
      </c>
      <c r="F5" s="208" t="s">
        <v>226</v>
      </c>
      <c r="G5" s="207" t="s">
        <v>199</v>
      </c>
      <c r="H5" s="203" t="s">
        <v>192</v>
      </c>
      <c r="I5" s="209" t="s">
        <v>193</v>
      </c>
      <c r="J5" s="206" t="s">
        <v>194</v>
      </c>
      <c r="K5" s="170" t="s">
        <v>215</v>
      </c>
      <c r="L5" s="209" t="s">
        <v>214</v>
      </c>
      <c r="M5" s="205" t="s">
        <v>196</v>
      </c>
      <c r="N5" s="210" t="s">
        <v>212</v>
      </c>
      <c r="O5" s="203" t="s">
        <v>195</v>
      </c>
      <c r="P5" s="207" t="s">
        <v>237</v>
      </c>
      <c r="Q5" s="203" t="s">
        <v>197</v>
      </c>
      <c r="R5" s="210" t="s">
        <v>200</v>
      </c>
      <c r="S5" s="283" t="s">
        <v>241</v>
      </c>
      <c r="T5" s="284" t="s">
        <v>242</v>
      </c>
      <c r="U5" s="203" t="s">
        <v>206</v>
      </c>
      <c r="V5" s="208" t="s">
        <v>211</v>
      </c>
      <c r="W5" s="322" t="s">
        <v>246</v>
      </c>
      <c r="X5" s="323" t="s">
        <v>247</v>
      </c>
      <c r="Y5" s="323" t="s">
        <v>248</v>
      </c>
      <c r="Z5" s="222" t="s">
        <v>204</v>
      </c>
      <c r="AA5" s="324" t="s">
        <v>250</v>
      </c>
      <c r="AB5" s="211" t="s">
        <v>209</v>
      </c>
      <c r="AC5" s="178" t="s">
        <v>210</v>
      </c>
      <c r="AD5" s="198" t="s">
        <v>102</v>
      </c>
      <c r="AE5" s="199" t="s">
        <v>36</v>
      </c>
    </row>
    <row r="6" spans="1:49" ht="19.149999999999999" customHeight="1" thickBot="1" x14ac:dyDescent="0.25">
      <c r="A6" s="52"/>
      <c r="B6" s="180">
        <f>Tally!B4*Pricing!B$9</f>
        <v>0</v>
      </c>
      <c r="C6" s="180">
        <f>Tally!C4*Pricing!C$9</f>
        <v>0</v>
      </c>
      <c r="D6" s="180">
        <f>Tally!D4*Pricing!D$9</f>
        <v>0</v>
      </c>
      <c r="E6" s="180">
        <f>Tally!E4*Pricing!E$9</f>
        <v>0</v>
      </c>
      <c r="F6" s="180">
        <f>Tally!F4*Pricing!F$9</f>
        <v>0</v>
      </c>
      <c r="G6" s="180">
        <f>Tally!G4*Pricing!G$9</f>
        <v>0</v>
      </c>
      <c r="H6" s="180">
        <f>Tally!H4*Pricing!H$9</f>
        <v>0</v>
      </c>
      <c r="I6" s="180">
        <f>Tally!I4*Pricing!I$9</f>
        <v>0</v>
      </c>
      <c r="J6" s="180">
        <f>Tally!J4*Pricing!J$9</f>
        <v>0</v>
      </c>
      <c r="K6" s="180">
        <f>Tally!K4*Pricing!K$9</f>
        <v>0</v>
      </c>
      <c r="L6" s="180">
        <f>Tally!L4*Pricing!L$9</f>
        <v>0</v>
      </c>
      <c r="M6" s="180">
        <f>Tally!M4*Pricing!M$9</f>
        <v>0</v>
      </c>
      <c r="N6" s="180">
        <f>Tally!N4*Pricing!N$9</f>
        <v>0</v>
      </c>
      <c r="O6" s="180">
        <f>Tally!O4*Pricing!O$9</f>
        <v>0</v>
      </c>
      <c r="P6" s="180">
        <f>Tally!P4*Pricing!P$9</f>
        <v>0</v>
      </c>
      <c r="Q6" s="180">
        <f>Tally!Q4*Pricing!Q$9</f>
        <v>0</v>
      </c>
      <c r="R6" s="180">
        <f>Tally!R4*Pricing!R$9</f>
        <v>0</v>
      </c>
      <c r="S6" s="180">
        <f>Tally!S4*Pricing!S$9</f>
        <v>0</v>
      </c>
      <c r="T6" s="180">
        <f>Tally!T4*Pricing!T$9</f>
        <v>0</v>
      </c>
      <c r="U6" s="180">
        <f>Tally!U4*Pricing!U$9</f>
        <v>0</v>
      </c>
      <c r="V6" s="180">
        <f>Tally!V4*Pricing!V$9</f>
        <v>0</v>
      </c>
      <c r="W6" s="180">
        <f>Tally!W4*Pricing!W$9</f>
        <v>0</v>
      </c>
      <c r="X6" s="180">
        <f>Tally!X4*Pricing!X$9</f>
        <v>0</v>
      </c>
      <c r="Y6" s="180">
        <f>Tally!Y4*Pricing!Y$9</f>
        <v>0</v>
      </c>
      <c r="Z6" s="180">
        <f>Tally!Z4*Pricing!Z$9</f>
        <v>0</v>
      </c>
      <c r="AA6" s="180">
        <f>Tally!AA4*Pricing!AA$9</f>
        <v>0</v>
      </c>
      <c r="AB6" s="180">
        <f>Tally!AB4*Pricing!AB$9</f>
        <v>0</v>
      </c>
      <c r="AC6" s="180">
        <f>Tally!AC4*Pricing!AC$9</f>
        <v>0</v>
      </c>
      <c r="AD6" s="62">
        <f t="shared" ref="AD6:AD69" si="0">SUM(B6:AC6)</f>
        <v>0</v>
      </c>
      <c r="AE6" s="62"/>
    </row>
    <row r="7" spans="1:49" ht="19.149999999999999" customHeight="1" thickBot="1" x14ac:dyDescent="0.25">
      <c r="A7" s="52"/>
      <c r="B7" s="180">
        <f>Tally!B5*Pricing!B$9</f>
        <v>0</v>
      </c>
      <c r="C7" s="180">
        <f>Tally!C5*Pricing!C$9</f>
        <v>0</v>
      </c>
      <c r="D7" s="180">
        <f>Tally!D5*Pricing!D$9</f>
        <v>0</v>
      </c>
      <c r="E7" s="180">
        <f>Tally!E5*Pricing!E$9</f>
        <v>0</v>
      </c>
      <c r="F7" s="180">
        <f>Tally!F5*Pricing!F$9</f>
        <v>0</v>
      </c>
      <c r="G7" s="180">
        <f>Tally!G5*Pricing!G$9</f>
        <v>0</v>
      </c>
      <c r="H7" s="180">
        <f>Tally!H5*Pricing!H$9</f>
        <v>0</v>
      </c>
      <c r="I7" s="180">
        <f>Tally!I5*Pricing!I$9</f>
        <v>0</v>
      </c>
      <c r="J7" s="180">
        <f>Tally!J5*Pricing!J$9</f>
        <v>0</v>
      </c>
      <c r="K7" s="180">
        <f>Tally!K5*Pricing!K$9</f>
        <v>0</v>
      </c>
      <c r="L7" s="180">
        <f>Tally!L5*Pricing!L$9</f>
        <v>0</v>
      </c>
      <c r="M7" s="180">
        <f>Tally!M5*Pricing!M$9</f>
        <v>0</v>
      </c>
      <c r="N7" s="180">
        <f>Tally!N5*Pricing!N$9</f>
        <v>0</v>
      </c>
      <c r="O7" s="180">
        <f>Tally!O5*Pricing!O$9</f>
        <v>0</v>
      </c>
      <c r="P7" s="180">
        <f>Tally!P5*Pricing!P$9</f>
        <v>0</v>
      </c>
      <c r="Q7" s="180">
        <f>Tally!Q5*Pricing!Q$9</f>
        <v>0</v>
      </c>
      <c r="R7" s="180">
        <f>Tally!R5*Pricing!R$9</f>
        <v>0</v>
      </c>
      <c r="S7" s="180">
        <f>Tally!S5*Pricing!S$9</f>
        <v>0</v>
      </c>
      <c r="T7" s="180">
        <f>Tally!T5*Pricing!T$9</f>
        <v>0</v>
      </c>
      <c r="U7" s="180">
        <f>Tally!U5*Pricing!U$9</f>
        <v>0</v>
      </c>
      <c r="V7" s="180">
        <f>Tally!V5*Pricing!V$9</f>
        <v>0</v>
      </c>
      <c r="W7" s="180">
        <f>Tally!W5*Pricing!W$9</f>
        <v>0</v>
      </c>
      <c r="X7" s="180">
        <f>Tally!X5*Pricing!X$9</f>
        <v>0</v>
      </c>
      <c r="Y7" s="180">
        <f>Tally!Y5*Pricing!Y$9</f>
        <v>0</v>
      </c>
      <c r="Z7" s="180">
        <f>Tally!Z5*Pricing!Z$9</f>
        <v>0</v>
      </c>
      <c r="AA7" s="180">
        <f>Tally!AA5*Pricing!AA$9</f>
        <v>0</v>
      </c>
      <c r="AB7" s="180">
        <f>Tally!AB5*Pricing!AB$9</f>
        <v>0</v>
      </c>
      <c r="AC7" s="180">
        <f>Tally!AC5*Pricing!AC$9</f>
        <v>0</v>
      </c>
      <c r="AD7" s="62">
        <f t="shared" si="0"/>
        <v>0</v>
      </c>
      <c r="AE7" s="62"/>
    </row>
    <row r="8" spans="1:49" ht="19.149999999999999" customHeight="1" thickBot="1" x14ac:dyDescent="0.25">
      <c r="A8" s="52"/>
      <c r="B8" s="180">
        <f>Tally!B6*Pricing!B$9</f>
        <v>0</v>
      </c>
      <c r="C8" s="180">
        <f>Tally!C6*Pricing!C$9</f>
        <v>0</v>
      </c>
      <c r="D8" s="180">
        <f>Tally!D6*Pricing!D$9</f>
        <v>0</v>
      </c>
      <c r="E8" s="180">
        <f>Tally!E6*Pricing!E$9</f>
        <v>0</v>
      </c>
      <c r="F8" s="180">
        <f>Tally!F6*Pricing!F$9</f>
        <v>0</v>
      </c>
      <c r="G8" s="180">
        <f>Tally!G6*Pricing!G$9</f>
        <v>0</v>
      </c>
      <c r="H8" s="180">
        <f>Tally!H6*Pricing!H$9</f>
        <v>0</v>
      </c>
      <c r="I8" s="180">
        <f>Tally!I6*Pricing!I$9</f>
        <v>0</v>
      </c>
      <c r="J8" s="180">
        <f>Tally!J6*Pricing!J$9</f>
        <v>0</v>
      </c>
      <c r="K8" s="180">
        <f>Tally!K6*Pricing!K$9</f>
        <v>0</v>
      </c>
      <c r="L8" s="180">
        <f>Tally!L6*Pricing!L$9</f>
        <v>0</v>
      </c>
      <c r="M8" s="180">
        <f>Tally!M6*Pricing!M$9</f>
        <v>0</v>
      </c>
      <c r="N8" s="180">
        <f>Tally!N6*Pricing!N$9</f>
        <v>0</v>
      </c>
      <c r="O8" s="180">
        <f>Tally!O6*Pricing!O$9</f>
        <v>0</v>
      </c>
      <c r="P8" s="180">
        <f>Tally!P6*Pricing!P$9</f>
        <v>0</v>
      </c>
      <c r="Q8" s="180">
        <f>Tally!Q6*Pricing!Q$9</f>
        <v>0</v>
      </c>
      <c r="R8" s="180">
        <f>Tally!R6*Pricing!R$9</f>
        <v>0</v>
      </c>
      <c r="S8" s="180">
        <f>Tally!S6*Pricing!S$9</f>
        <v>0</v>
      </c>
      <c r="T8" s="180">
        <f>Tally!T6*Pricing!T$9</f>
        <v>0</v>
      </c>
      <c r="U8" s="180">
        <f>Tally!U6*Pricing!U$9</f>
        <v>0</v>
      </c>
      <c r="V8" s="180">
        <f>Tally!V6*Pricing!V$9</f>
        <v>0</v>
      </c>
      <c r="W8" s="180">
        <f>Tally!W6*Pricing!W$9</f>
        <v>0</v>
      </c>
      <c r="X8" s="180">
        <f>Tally!X6*Pricing!X$9</f>
        <v>0</v>
      </c>
      <c r="Y8" s="180">
        <f>Tally!Y6*Pricing!Y$9</f>
        <v>0</v>
      </c>
      <c r="Z8" s="180">
        <f>Tally!Z6*Pricing!Z$9</f>
        <v>0</v>
      </c>
      <c r="AA8" s="180">
        <f>Tally!AA6*Pricing!AA$9</f>
        <v>0</v>
      </c>
      <c r="AB8" s="180">
        <f>Tally!AB6*Pricing!AB$9</f>
        <v>0</v>
      </c>
      <c r="AC8" s="180">
        <f>Tally!AC6*Pricing!AC$9</f>
        <v>0</v>
      </c>
      <c r="AD8" s="62">
        <f t="shared" si="0"/>
        <v>0</v>
      </c>
      <c r="AE8" s="62"/>
    </row>
    <row r="9" spans="1:49" ht="19.149999999999999" customHeight="1" thickBot="1" x14ac:dyDescent="0.25">
      <c r="A9" s="52"/>
      <c r="B9" s="180">
        <f>Tally!B7*Pricing!B$9</f>
        <v>0</v>
      </c>
      <c r="C9" s="180">
        <f>Tally!C7*Pricing!C$9</f>
        <v>0</v>
      </c>
      <c r="D9" s="180">
        <f>Tally!D7*Pricing!D$9</f>
        <v>0</v>
      </c>
      <c r="E9" s="180">
        <f>Tally!E7*Pricing!E$9</f>
        <v>0</v>
      </c>
      <c r="F9" s="180">
        <f>Tally!F7*Pricing!F$9</f>
        <v>0</v>
      </c>
      <c r="G9" s="180">
        <f>Tally!G7*Pricing!G$9</f>
        <v>0</v>
      </c>
      <c r="H9" s="180">
        <f>Tally!H7*Pricing!H$9</f>
        <v>0</v>
      </c>
      <c r="I9" s="180">
        <f>Tally!I7*Pricing!I$9</f>
        <v>0</v>
      </c>
      <c r="J9" s="180">
        <f>Tally!J7*Pricing!J$9</f>
        <v>0</v>
      </c>
      <c r="K9" s="180">
        <f>Tally!K7*Pricing!K$9</f>
        <v>0</v>
      </c>
      <c r="L9" s="180">
        <f>Tally!L7*Pricing!L$9</f>
        <v>0</v>
      </c>
      <c r="M9" s="180">
        <f>Tally!M7*Pricing!M$9</f>
        <v>0</v>
      </c>
      <c r="N9" s="180">
        <f>Tally!N7*Pricing!N$9</f>
        <v>0</v>
      </c>
      <c r="O9" s="180">
        <f>Tally!O7*Pricing!O$9</f>
        <v>0</v>
      </c>
      <c r="P9" s="180">
        <f>Tally!P7*Pricing!P$9</f>
        <v>0</v>
      </c>
      <c r="Q9" s="180">
        <f>Tally!Q7*Pricing!Q$9</f>
        <v>0</v>
      </c>
      <c r="R9" s="180">
        <f>Tally!R7*Pricing!R$9</f>
        <v>0</v>
      </c>
      <c r="S9" s="180">
        <f>Tally!S7*Pricing!S$9</f>
        <v>0</v>
      </c>
      <c r="T9" s="180">
        <f>Tally!T7*Pricing!T$9</f>
        <v>0</v>
      </c>
      <c r="U9" s="180">
        <f>Tally!U7*Pricing!U$9</f>
        <v>0</v>
      </c>
      <c r="V9" s="180">
        <f>Tally!V7*Pricing!V$9</f>
        <v>0</v>
      </c>
      <c r="W9" s="180">
        <f>Tally!W7*Pricing!W$9</f>
        <v>0</v>
      </c>
      <c r="X9" s="180">
        <f>Tally!X7*Pricing!X$9</f>
        <v>0</v>
      </c>
      <c r="Y9" s="180">
        <f>Tally!Y7*Pricing!Y$9</f>
        <v>0</v>
      </c>
      <c r="Z9" s="180">
        <f>Tally!Z7*Pricing!Z$9</f>
        <v>0</v>
      </c>
      <c r="AA9" s="180">
        <f>Tally!AA7*Pricing!AA$9</f>
        <v>0</v>
      </c>
      <c r="AB9" s="180">
        <f>Tally!AB7*Pricing!AB$9</f>
        <v>0</v>
      </c>
      <c r="AC9" s="180">
        <f>Tally!AC7*Pricing!AC$9</f>
        <v>0</v>
      </c>
      <c r="AD9" s="62">
        <f t="shared" si="0"/>
        <v>0</v>
      </c>
      <c r="AE9" s="62"/>
    </row>
    <row r="10" spans="1:49" ht="19.149999999999999" customHeight="1" thickBot="1" x14ac:dyDescent="0.25">
      <c r="A10" s="52"/>
      <c r="B10" s="180">
        <f>Tally!B8*Pricing!B$9</f>
        <v>0</v>
      </c>
      <c r="C10" s="180">
        <f>Tally!C8*Pricing!C$9</f>
        <v>0</v>
      </c>
      <c r="D10" s="180">
        <f>Tally!D8*Pricing!D$9</f>
        <v>0</v>
      </c>
      <c r="E10" s="180">
        <f>Tally!E8*Pricing!E$9</f>
        <v>0</v>
      </c>
      <c r="F10" s="180">
        <f>Tally!F8*Pricing!F$9</f>
        <v>0</v>
      </c>
      <c r="G10" s="180">
        <f>Tally!G8*Pricing!G$9</f>
        <v>0</v>
      </c>
      <c r="H10" s="180">
        <f>Tally!H8*Pricing!H$9</f>
        <v>0</v>
      </c>
      <c r="I10" s="180">
        <f>Tally!I8*Pricing!I$9</f>
        <v>0</v>
      </c>
      <c r="J10" s="180">
        <f>Tally!J8*Pricing!J$9</f>
        <v>0</v>
      </c>
      <c r="K10" s="180">
        <f>Tally!K8*Pricing!K$9</f>
        <v>0</v>
      </c>
      <c r="L10" s="180">
        <f>Tally!L8*Pricing!L$9</f>
        <v>0</v>
      </c>
      <c r="M10" s="180">
        <f>Tally!M8*Pricing!M$9</f>
        <v>0</v>
      </c>
      <c r="N10" s="180">
        <f>Tally!N8*Pricing!N$9</f>
        <v>0</v>
      </c>
      <c r="O10" s="180">
        <f>Tally!O8*Pricing!O$9</f>
        <v>0</v>
      </c>
      <c r="P10" s="180">
        <f>Tally!P8*Pricing!P$9</f>
        <v>0</v>
      </c>
      <c r="Q10" s="180">
        <f>Tally!Q8*Pricing!Q$9</f>
        <v>0</v>
      </c>
      <c r="R10" s="180">
        <f>Tally!R8*Pricing!R$9</f>
        <v>0</v>
      </c>
      <c r="S10" s="180">
        <f>Tally!S8*Pricing!S$9</f>
        <v>0</v>
      </c>
      <c r="T10" s="180">
        <f>Tally!T8*Pricing!T$9</f>
        <v>0</v>
      </c>
      <c r="U10" s="180">
        <f>Tally!U8*Pricing!U$9</f>
        <v>0</v>
      </c>
      <c r="V10" s="180">
        <f>Tally!V8*Pricing!V$9</f>
        <v>0</v>
      </c>
      <c r="W10" s="180">
        <f>Tally!W8*Pricing!W$9</f>
        <v>0</v>
      </c>
      <c r="X10" s="180">
        <f>Tally!X8*Pricing!X$9</f>
        <v>0</v>
      </c>
      <c r="Y10" s="180">
        <f>Tally!Y8*Pricing!Y$9</f>
        <v>0</v>
      </c>
      <c r="Z10" s="180">
        <f>Tally!Z8*Pricing!Z$9</f>
        <v>0</v>
      </c>
      <c r="AA10" s="180">
        <f>Tally!AA8*Pricing!AA$9</f>
        <v>0</v>
      </c>
      <c r="AB10" s="180">
        <f>Tally!AB8*Pricing!AB$9</f>
        <v>0</v>
      </c>
      <c r="AC10" s="180">
        <f>Tally!AC8*Pricing!AC$9</f>
        <v>0</v>
      </c>
      <c r="AD10" s="62">
        <f t="shared" si="0"/>
        <v>0</v>
      </c>
      <c r="AE10" s="62"/>
    </row>
    <row r="11" spans="1:49" ht="19.149999999999999" customHeight="1" thickBot="1" x14ac:dyDescent="0.25">
      <c r="A11" s="52"/>
      <c r="B11" s="180">
        <f>Tally!B9*Pricing!B$9</f>
        <v>0</v>
      </c>
      <c r="C11" s="180">
        <f>Tally!C9*Pricing!C$9</f>
        <v>0</v>
      </c>
      <c r="D11" s="180">
        <f>Tally!D9*Pricing!D$9</f>
        <v>0</v>
      </c>
      <c r="E11" s="180">
        <f>Tally!E9*Pricing!E$9</f>
        <v>0</v>
      </c>
      <c r="F11" s="180">
        <f>Tally!F9*Pricing!F$9</f>
        <v>0</v>
      </c>
      <c r="G11" s="180">
        <f>Tally!G9*Pricing!G$9</f>
        <v>0</v>
      </c>
      <c r="H11" s="180">
        <f>Tally!H9*Pricing!H$9</f>
        <v>0</v>
      </c>
      <c r="I11" s="180">
        <f>Tally!I9*Pricing!I$9</f>
        <v>0</v>
      </c>
      <c r="J11" s="180">
        <f>Tally!J9*Pricing!J$9</f>
        <v>0</v>
      </c>
      <c r="K11" s="180">
        <f>Tally!K9*Pricing!K$9</f>
        <v>0</v>
      </c>
      <c r="L11" s="180">
        <f>Tally!L9*Pricing!L$9</f>
        <v>0</v>
      </c>
      <c r="M11" s="180">
        <f>Tally!M9*Pricing!M$9</f>
        <v>0</v>
      </c>
      <c r="N11" s="180">
        <f>Tally!N9*Pricing!N$9</f>
        <v>0</v>
      </c>
      <c r="O11" s="180">
        <f>Tally!O9*Pricing!O$9</f>
        <v>0</v>
      </c>
      <c r="P11" s="180">
        <f>Tally!P9*Pricing!P$9</f>
        <v>0</v>
      </c>
      <c r="Q11" s="180">
        <f>Tally!Q9*Pricing!Q$9</f>
        <v>0</v>
      </c>
      <c r="R11" s="180">
        <f>Tally!R9*Pricing!R$9</f>
        <v>0</v>
      </c>
      <c r="S11" s="180">
        <f>Tally!S9*Pricing!S$9</f>
        <v>0</v>
      </c>
      <c r="T11" s="180">
        <f>Tally!T9*Pricing!T$9</f>
        <v>0</v>
      </c>
      <c r="U11" s="180">
        <f>Tally!U9*Pricing!U$9</f>
        <v>0</v>
      </c>
      <c r="V11" s="180">
        <f>Tally!V9*Pricing!V$9</f>
        <v>0</v>
      </c>
      <c r="W11" s="180">
        <f>Tally!W9*Pricing!W$9</f>
        <v>0</v>
      </c>
      <c r="X11" s="180">
        <f>Tally!X9*Pricing!X$9</f>
        <v>0</v>
      </c>
      <c r="Y11" s="180">
        <f>Tally!Y9*Pricing!Y$9</f>
        <v>0</v>
      </c>
      <c r="Z11" s="180">
        <f>Tally!Z9*Pricing!Z$9</f>
        <v>0</v>
      </c>
      <c r="AA11" s="180">
        <f>Tally!AA9*Pricing!AA$9</f>
        <v>0</v>
      </c>
      <c r="AB11" s="180">
        <f>Tally!AB9*Pricing!AB$9</f>
        <v>0</v>
      </c>
      <c r="AC11" s="180">
        <f>Tally!AC9*Pricing!AC$9</f>
        <v>0</v>
      </c>
      <c r="AD11" s="62">
        <f t="shared" si="0"/>
        <v>0</v>
      </c>
      <c r="AE11" s="62"/>
    </row>
    <row r="12" spans="1:49" ht="19.149999999999999" customHeight="1" thickBot="1" x14ac:dyDescent="0.25">
      <c r="A12" s="52"/>
      <c r="B12" s="180">
        <f>Tally!B10*Pricing!B$9</f>
        <v>0</v>
      </c>
      <c r="C12" s="180">
        <f>Tally!C10*Pricing!C$9</f>
        <v>0</v>
      </c>
      <c r="D12" s="180">
        <f>Tally!D10*Pricing!D$9</f>
        <v>0</v>
      </c>
      <c r="E12" s="180">
        <f>Tally!E10*Pricing!E$9</f>
        <v>0</v>
      </c>
      <c r="F12" s="180">
        <f>Tally!F10*Pricing!F$9</f>
        <v>0</v>
      </c>
      <c r="G12" s="180">
        <f>Tally!G10*Pricing!G$9</f>
        <v>0</v>
      </c>
      <c r="H12" s="180">
        <f>Tally!H10*Pricing!H$9</f>
        <v>0</v>
      </c>
      <c r="I12" s="180">
        <f>Tally!I10*Pricing!I$9</f>
        <v>0</v>
      </c>
      <c r="J12" s="180">
        <f>Tally!J10*Pricing!J$9</f>
        <v>0</v>
      </c>
      <c r="K12" s="180">
        <f>Tally!K10*Pricing!K$9</f>
        <v>0</v>
      </c>
      <c r="L12" s="180">
        <f>Tally!L10*Pricing!L$9</f>
        <v>0</v>
      </c>
      <c r="M12" s="180">
        <f>Tally!M10*Pricing!M$9</f>
        <v>0</v>
      </c>
      <c r="N12" s="180">
        <f>Tally!N10*Pricing!N$9</f>
        <v>0</v>
      </c>
      <c r="O12" s="180">
        <f>Tally!O10*Pricing!O$9</f>
        <v>0</v>
      </c>
      <c r="P12" s="180">
        <f>Tally!P10*Pricing!P$9</f>
        <v>0</v>
      </c>
      <c r="Q12" s="180">
        <f>Tally!Q10*Pricing!Q$9</f>
        <v>0</v>
      </c>
      <c r="R12" s="180">
        <f>Tally!R10*Pricing!R$9</f>
        <v>0</v>
      </c>
      <c r="S12" s="180">
        <f>Tally!S10*Pricing!S$9</f>
        <v>0</v>
      </c>
      <c r="T12" s="180">
        <f>Tally!T10*Pricing!T$9</f>
        <v>0</v>
      </c>
      <c r="U12" s="180">
        <f>Tally!U10*Pricing!U$9</f>
        <v>0</v>
      </c>
      <c r="V12" s="180">
        <f>Tally!V10*Pricing!V$9</f>
        <v>0</v>
      </c>
      <c r="W12" s="180">
        <f>Tally!W10*Pricing!W$9</f>
        <v>0</v>
      </c>
      <c r="X12" s="180">
        <f>Tally!X10*Pricing!X$9</f>
        <v>0</v>
      </c>
      <c r="Y12" s="180">
        <f>Tally!Y10*Pricing!Y$9</f>
        <v>0</v>
      </c>
      <c r="Z12" s="180">
        <f>Tally!Z10*Pricing!Z$9</f>
        <v>0</v>
      </c>
      <c r="AA12" s="180">
        <f>Tally!AA10*Pricing!AA$9</f>
        <v>0</v>
      </c>
      <c r="AB12" s="180">
        <f>Tally!AB10*Pricing!AB$9</f>
        <v>0</v>
      </c>
      <c r="AC12" s="180">
        <f>Tally!AC10*Pricing!AC$9</f>
        <v>0</v>
      </c>
      <c r="AD12" s="62">
        <f t="shared" si="0"/>
        <v>0</v>
      </c>
      <c r="AE12" s="62"/>
    </row>
    <row r="13" spans="1:49" ht="19.149999999999999" customHeight="1" thickBot="1" x14ac:dyDescent="0.25">
      <c r="A13" s="52"/>
      <c r="B13" s="180">
        <f>Tally!B11*Pricing!B$9</f>
        <v>0</v>
      </c>
      <c r="C13" s="180">
        <f>Tally!C11*Pricing!C$9</f>
        <v>0</v>
      </c>
      <c r="D13" s="180">
        <f>Tally!D11*Pricing!D$9</f>
        <v>0</v>
      </c>
      <c r="E13" s="180">
        <f>Tally!E11*Pricing!E$9</f>
        <v>0</v>
      </c>
      <c r="F13" s="180">
        <f>Tally!F11*Pricing!F$9</f>
        <v>0</v>
      </c>
      <c r="G13" s="180">
        <f>Tally!G11*Pricing!G$9</f>
        <v>0</v>
      </c>
      <c r="H13" s="180">
        <f>Tally!H11*Pricing!H$9</f>
        <v>0</v>
      </c>
      <c r="I13" s="180">
        <f>Tally!I11*Pricing!I$9</f>
        <v>0</v>
      </c>
      <c r="J13" s="180">
        <f>Tally!J11*Pricing!J$9</f>
        <v>0</v>
      </c>
      <c r="K13" s="180">
        <f>Tally!K11*Pricing!K$9</f>
        <v>0</v>
      </c>
      <c r="L13" s="180">
        <f>Tally!L11*Pricing!L$9</f>
        <v>0</v>
      </c>
      <c r="M13" s="180">
        <f>Tally!M11*Pricing!M$9</f>
        <v>0</v>
      </c>
      <c r="N13" s="180">
        <f>Tally!N11*Pricing!N$9</f>
        <v>0</v>
      </c>
      <c r="O13" s="180">
        <f>Tally!O11*Pricing!O$9</f>
        <v>0</v>
      </c>
      <c r="P13" s="180">
        <f>Tally!P11*Pricing!P$9</f>
        <v>0</v>
      </c>
      <c r="Q13" s="180">
        <f>Tally!Q11*Pricing!Q$9</f>
        <v>0</v>
      </c>
      <c r="R13" s="180">
        <f>Tally!R11*Pricing!R$9</f>
        <v>0</v>
      </c>
      <c r="S13" s="180">
        <f>Tally!S11*Pricing!S$9</f>
        <v>0</v>
      </c>
      <c r="T13" s="180">
        <f>Tally!T11*Pricing!T$9</f>
        <v>0</v>
      </c>
      <c r="U13" s="180">
        <f>Tally!U11*Pricing!U$9</f>
        <v>0</v>
      </c>
      <c r="V13" s="180">
        <f>Tally!V11*Pricing!V$9</f>
        <v>0</v>
      </c>
      <c r="W13" s="180">
        <f>Tally!W11*Pricing!W$9</f>
        <v>0</v>
      </c>
      <c r="X13" s="180">
        <f>Tally!X11*Pricing!X$9</f>
        <v>0</v>
      </c>
      <c r="Y13" s="180">
        <f>Tally!Y11*Pricing!Y$9</f>
        <v>0</v>
      </c>
      <c r="Z13" s="180">
        <f>Tally!Z11*Pricing!Z$9</f>
        <v>0</v>
      </c>
      <c r="AA13" s="180">
        <f>Tally!AA11*Pricing!AA$9</f>
        <v>0</v>
      </c>
      <c r="AB13" s="180">
        <f>Tally!AB11*Pricing!AB$9</f>
        <v>0</v>
      </c>
      <c r="AC13" s="180">
        <f>Tally!AC11*Pricing!AC$9</f>
        <v>0</v>
      </c>
      <c r="AD13" s="62">
        <f t="shared" si="0"/>
        <v>0</v>
      </c>
      <c r="AE13" s="62"/>
    </row>
    <row r="14" spans="1:49" ht="19.149999999999999" customHeight="1" thickBot="1" x14ac:dyDescent="0.25">
      <c r="A14" s="52"/>
      <c r="B14" s="180">
        <f>Tally!B12*Pricing!B$9</f>
        <v>0</v>
      </c>
      <c r="C14" s="180">
        <f>Tally!C12*Pricing!C$9</f>
        <v>0</v>
      </c>
      <c r="D14" s="180">
        <f>Tally!D12*Pricing!D$9</f>
        <v>0</v>
      </c>
      <c r="E14" s="180">
        <f>Tally!E12*Pricing!E$9</f>
        <v>0</v>
      </c>
      <c r="F14" s="180">
        <f>Tally!F12*Pricing!F$9</f>
        <v>0</v>
      </c>
      <c r="G14" s="180">
        <f>Tally!G12*Pricing!G$9</f>
        <v>0</v>
      </c>
      <c r="H14" s="180">
        <f>Tally!H12*Pricing!H$9</f>
        <v>0</v>
      </c>
      <c r="I14" s="180">
        <f>Tally!I12*Pricing!I$9</f>
        <v>0</v>
      </c>
      <c r="J14" s="180">
        <f>Tally!J12*Pricing!J$9</f>
        <v>0</v>
      </c>
      <c r="K14" s="180">
        <f>Tally!K12*Pricing!K$9</f>
        <v>0</v>
      </c>
      <c r="L14" s="180">
        <f>Tally!L12*Pricing!L$9</f>
        <v>0</v>
      </c>
      <c r="M14" s="180">
        <f>Tally!M12*Pricing!M$9</f>
        <v>0</v>
      </c>
      <c r="N14" s="180">
        <f>Tally!N12*Pricing!N$9</f>
        <v>0</v>
      </c>
      <c r="O14" s="180">
        <f>Tally!O12*Pricing!O$9</f>
        <v>0</v>
      </c>
      <c r="P14" s="180">
        <f>Tally!P12*Pricing!P$9</f>
        <v>0</v>
      </c>
      <c r="Q14" s="180">
        <f>Tally!Q12*Pricing!Q$9</f>
        <v>0</v>
      </c>
      <c r="R14" s="180">
        <f>Tally!R12*Pricing!R$9</f>
        <v>0</v>
      </c>
      <c r="S14" s="180">
        <f>Tally!S12*Pricing!S$9</f>
        <v>0</v>
      </c>
      <c r="T14" s="180">
        <f>Tally!T12*Pricing!T$9</f>
        <v>0</v>
      </c>
      <c r="U14" s="180">
        <f>Tally!U12*Pricing!U$9</f>
        <v>0</v>
      </c>
      <c r="V14" s="180">
        <f>Tally!V12*Pricing!V$9</f>
        <v>0</v>
      </c>
      <c r="W14" s="180">
        <f>Tally!W12*Pricing!W$9</f>
        <v>0</v>
      </c>
      <c r="X14" s="180">
        <f>Tally!X12*Pricing!X$9</f>
        <v>0</v>
      </c>
      <c r="Y14" s="180">
        <f>Tally!Y12*Pricing!Y$9</f>
        <v>0</v>
      </c>
      <c r="Z14" s="180">
        <f>Tally!Z12*Pricing!Z$9</f>
        <v>0</v>
      </c>
      <c r="AA14" s="180">
        <f>Tally!AA12*Pricing!AA$9</f>
        <v>0</v>
      </c>
      <c r="AB14" s="180">
        <f>Tally!AB12*Pricing!AB$9</f>
        <v>0</v>
      </c>
      <c r="AC14" s="180">
        <f>Tally!AC12*Pricing!AC$9</f>
        <v>0</v>
      </c>
      <c r="AD14" s="62">
        <f t="shared" si="0"/>
        <v>0</v>
      </c>
      <c r="AE14" s="62"/>
    </row>
    <row r="15" spans="1:49" ht="19.149999999999999" customHeight="1" thickBot="1" x14ac:dyDescent="0.25">
      <c r="A15" s="52"/>
      <c r="B15" s="180">
        <f>Tally!B13*Pricing!B$9</f>
        <v>0</v>
      </c>
      <c r="C15" s="180">
        <f>Tally!C13*Pricing!C$9</f>
        <v>0</v>
      </c>
      <c r="D15" s="180">
        <f>Tally!D13*Pricing!D$9</f>
        <v>0</v>
      </c>
      <c r="E15" s="180">
        <f>Tally!E13*Pricing!E$9</f>
        <v>0</v>
      </c>
      <c r="F15" s="180">
        <f>Tally!F13*Pricing!F$9</f>
        <v>0</v>
      </c>
      <c r="G15" s="180">
        <f>Tally!G13*Pricing!G$9</f>
        <v>0</v>
      </c>
      <c r="H15" s="180">
        <f>Tally!H13*Pricing!H$9</f>
        <v>0</v>
      </c>
      <c r="I15" s="180">
        <f>Tally!I13*Pricing!I$9</f>
        <v>0</v>
      </c>
      <c r="J15" s="180">
        <f>Tally!J13*Pricing!J$9</f>
        <v>0</v>
      </c>
      <c r="K15" s="180">
        <f>Tally!K13*Pricing!K$9</f>
        <v>0</v>
      </c>
      <c r="L15" s="180">
        <f>Tally!L13*Pricing!L$9</f>
        <v>0</v>
      </c>
      <c r="M15" s="180">
        <f>Tally!M13*Pricing!M$9</f>
        <v>0</v>
      </c>
      <c r="N15" s="180">
        <f>Tally!N13*Pricing!N$9</f>
        <v>0</v>
      </c>
      <c r="O15" s="180">
        <f>Tally!O13*Pricing!O$9</f>
        <v>0</v>
      </c>
      <c r="P15" s="180">
        <f>Tally!P13*Pricing!P$9</f>
        <v>0</v>
      </c>
      <c r="Q15" s="180">
        <f>Tally!Q13*Pricing!Q$9</f>
        <v>0</v>
      </c>
      <c r="R15" s="180">
        <f>Tally!R13*Pricing!R$9</f>
        <v>0</v>
      </c>
      <c r="S15" s="180">
        <f>Tally!S13*Pricing!S$9</f>
        <v>0</v>
      </c>
      <c r="T15" s="180">
        <f>Tally!T13*Pricing!T$9</f>
        <v>0</v>
      </c>
      <c r="U15" s="180">
        <f>Tally!U13*Pricing!U$9</f>
        <v>0</v>
      </c>
      <c r="V15" s="180">
        <f>Tally!V13*Pricing!V$9</f>
        <v>0</v>
      </c>
      <c r="W15" s="180">
        <f>Tally!W13*Pricing!W$9</f>
        <v>0</v>
      </c>
      <c r="X15" s="180">
        <f>Tally!X13*Pricing!X$9</f>
        <v>0</v>
      </c>
      <c r="Y15" s="180">
        <f>Tally!Y13*Pricing!Y$9</f>
        <v>0</v>
      </c>
      <c r="Z15" s="180">
        <f>Tally!Z13*Pricing!Z$9</f>
        <v>0</v>
      </c>
      <c r="AA15" s="180">
        <f>Tally!AA13*Pricing!AA$9</f>
        <v>0</v>
      </c>
      <c r="AB15" s="180">
        <f>Tally!AB13*Pricing!AB$9</f>
        <v>0</v>
      </c>
      <c r="AC15" s="180">
        <f>Tally!AC13*Pricing!AC$9</f>
        <v>0</v>
      </c>
      <c r="AD15" s="62">
        <f t="shared" si="0"/>
        <v>0</v>
      </c>
      <c r="AE15" s="62"/>
    </row>
    <row r="16" spans="1:49" ht="19.149999999999999" customHeight="1" thickBot="1" x14ac:dyDescent="0.25">
      <c r="A16" s="52"/>
      <c r="B16" s="180">
        <f>Tally!B14*Pricing!B$9</f>
        <v>0</v>
      </c>
      <c r="C16" s="180">
        <f>Tally!C14*Pricing!C$9</f>
        <v>0</v>
      </c>
      <c r="D16" s="180">
        <f>Tally!D14*Pricing!D$9</f>
        <v>0</v>
      </c>
      <c r="E16" s="180">
        <f>Tally!E14*Pricing!E$9</f>
        <v>0</v>
      </c>
      <c r="F16" s="180">
        <f>Tally!F14*Pricing!F$9</f>
        <v>0</v>
      </c>
      <c r="G16" s="180">
        <f>Tally!G14*Pricing!G$9</f>
        <v>0</v>
      </c>
      <c r="H16" s="180">
        <f>Tally!H14*Pricing!H$9</f>
        <v>0</v>
      </c>
      <c r="I16" s="180">
        <f>Tally!I14*Pricing!I$9</f>
        <v>0</v>
      </c>
      <c r="J16" s="180">
        <f>Tally!J14*Pricing!J$9</f>
        <v>0</v>
      </c>
      <c r="K16" s="180">
        <f>Tally!K14*Pricing!K$9</f>
        <v>0</v>
      </c>
      <c r="L16" s="180">
        <f>Tally!L14*Pricing!L$9</f>
        <v>0</v>
      </c>
      <c r="M16" s="180">
        <f>Tally!M14*Pricing!M$9</f>
        <v>0</v>
      </c>
      <c r="N16" s="180">
        <f>Tally!N14*Pricing!N$9</f>
        <v>0</v>
      </c>
      <c r="O16" s="180">
        <f>Tally!O14*Pricing!O$9</f>
        <v>0</v>
      </c>
      <c r="P16" s="180">
        <f>Tally!P14*Pricing!P$9</f>
        <v>0</v>
      </c>
      <c r="Q16" s="180">
        <f>Tally!Q14*Pricing!Q$9</f>
        <v>0</v>
      </c>
      <c r="R16" s="180">
        <f>Tally!R14*Pricing!R$9</f>
        <v>0</v>
      </c>
      <c r="S16" s="180">
        <f>Tally!S14*Pricing!S$9</f>
        <v>0</v>
      </c>
      <c r="T16" s="180">
        <f>Tally!T14*Pricing!T$9</f>
        <v>0</v>
      </c>
      <c r="U16" s="180">
        <f>Tally!U14*Pricing!U$9</f>
        <v>0</v>
      </c>
      <c r="V16" s="180">
        <f>Tally!V14*Pricing!V$9</f>
        <v>0</v>
      </c>
      <c r="W16" s="180">
        <f>Tally!W14*Pricing!W$9</f>
        <v>0</v>
      </c>
      <c r="X16" s="180">
        <f>Tally!X14*Pricing!X$9</f>
        <v>0</v>
      </c>
      <c r="Y16" s="180">
        <f>Tally!Y14*Pricing!Y$9</f>
        <v>0</v>
      </c>
      <c r="Z16" s="180">
        <f>Tally!Z14*Pricing!Z$9</f>
        <v>0</v>
      </c>
      <c r="AA16" s="180">
        <f>Tally!AA14*Pricing!AA$9</f>
        <v>0</v>
      </c>
      <c r="AB16" s="180">
        <f>Tally!AB14*Pricing!AB$9</f>
        <v>0</v>
      </c>
      <c r="AC16" s="180">
        <f>Tally!AC14*Pricing!AC$9</f>
        <v>0</v>
      </c>
      <c r="AD16" s="62">
        <f t="shared" si="0"/>
        <v>0</v>
      </c>
      <c r="AE16" s="62"/>
    </row>
    <row r="17" spans="1:31" ht="19.149999999999999" customHeight="1" thickBot="1" x14ac:dyDescent="0.25">
      <c r="A17" s="52"/>
      <c r="B17" s="180">
        <f>Tally!B15*Pricing!B$9</f>
        <v>0</v>
      </c>
      <c r="C17" s="180">
        <f>Tally!C15*Pricing!C$9</f>
        <v>0</v>
      </c>
      <c r="D17" s="180">
        <f>Tally!D15*Pricing!D$9</f>
        <v>0</v>
      </c>
      <c r="E17" s="180">
        <f>Tally!E15*Pricing!E$9</f>
        <v>0</v>
      </c>
      <c r="F17" s="180">
        <f>Tally!F15*Pricing!F$9</f>
        <v>0</v>
      </c>
      <c r="G17" s="180">
        <f>Tally!G15*Pricing!G$9</f>
        <v>0</v>
      </c>
      <c r="H17" s="180">
        <f>Tally!H15*Pricing!H$9</f>
        <v>0</v>
      </c>
      <c r="I17" s="180">
        <f>Tally!I15*Pricing!I$9</f>
        <v>0</v>
      </c>
      <c r="J17" s="180">
        <f>Tally!J15*Pricing!J$9</f>
        <v>0</v>
      </c>
      <c r="K17" s="180">
        <f>Tally!K15*Pricing!K$9</f>
        <v>0</v>
      </c>
      <c r="L17" s="180">
        <f>Tally!L15*Pricing!L$9</f>
        <v>0</v>
      </c>
      <c r="M17" s="180">
        <f>Tally!M15*Pricing!M$9</f>
        <v>0</v>
      </c>
      <c r="N17" s="180">
        <f>Tally!N15*Pricing!N$9</f>
        <v>0</v>
      </c>
      <c r="O17" s="180">
        <f>Tally!O15*Pricing!O$9</f>
        <v>0</v>
      </c>
      <c r="P17" s="180">
        <f>Tally!P15*Pricing!P$9</f>
        <v>0</v>
      </c>
      <c r="Q17" s="180">
        <f>Tally!Q15*Pricing!Q$9</f>
        <v>0</v>
      </c>
      <c r="R17" s="180">
        <f>Tally!R15*Pricing!R$9</f>
        <v>0</v>
      </c>
      <c r="S17" s="180">
        <f>Tally!S15*Pricing!S$9</f>
        <v>0</v>
      </c>
      <c r="T17" s="180">
        <f>Tally!T15*Pricing!T$9</f>
        <v>0</v>
      </c>
      <c r="U17" s="180">
        <f>Tally!U15*Pricing!U$9</f>
        <v>0</v>
      </c>
      <c r="V17" s="180">
        <f>Tally!V15*Pricing!V$9</f>
        <v>0</v>
      </c>
      <c r="W17" s="180">
        <f>Tally!W15*Pricing!W$9</f>
        <v>0</v>
      </c>
      <c r="X17" s="180">
        <f>Tally!X15*Pricing!X$9</f>
        <v>0</v>
      </c>
      <c r="Y17" s="180">
        <f>Tally!Y15*Pricing!Y$9</f>
        <v>0</v>
      </c>
      <c r="Z17" s="180">
        <f>Tally!Z15*Pricing!Z$9</f>
        <v>0</v>
      </c>
      <c r="AA17" s="180">
        <f>Tally!AA15*Pricing!AA$9</f>
        <v>0</v>
      </c>
      <c r="AB17" s="180">
        <f>Tally!AB15*Pricing!AB$9</f>
        <v>0</v>
      </c>
      <c r="AC17" s="180">
        <f>Tally!AC15*Pricing!AC$9</f>
        <v>0</v>
      </c>
      <c r="AD17" s="62">
        <f t="shared" si="0"/>
        <v>0</v>
      </c>
      <c r="AE17" s="62"/>
    </row>
    <row r="18" spans="1:31" ht="19.149999999999999" customHeight="1" thickBot="1" x14ac:dyDescent="0.25">
      <c r="A18" s="52"/>
      <c r="B18" s="180">
        <f>Tally!B16*Pricing!B$9</f>
        <v>0</v>
      </c>
      <c r="C18" s="180">
        <f>Tally!C16*Pricing!C$9</f>
        <v>0</v>
      </c>
      <c r="D18" s="180">
        <f>Tally!D16*Pricing!D$9</f>
        <v>0</v>
      </c>
      <c r="E18" s="180">
        <f>Tally!E16*Pricing!E$9</f>
        <v>0</v>
      </c>
      <c r="F18" s="180">
        <f>Tally!F16*Pricing!F$9</f>
        <v>0</v>
      </c>
      <c r="G18" s="180">
        <f>Tally!G16*Pricing!G$9</f>
        <v>0</v>
      </c>
      <c r="H18" s="180">
        <f>Tally!H16*Pricing!H$9</f>
        <v>0</v>
      </c>
      <c r="I18" s="180">
        <f>Tally!I16*Pricing!I$9</f>
        <v>0</v>
      </c>
      <c r="J18" s="180">
        <f>Tally!J16*Pricing!J$9</f>
        <v>0</v>
      </c>
      <c r="K18" s="180">
        <f>Tally!K16*Pricing!K$9</f>
        <v>0</v>
      </c>
      <c r="L18" s="180">
        <f>Tally!L16*Pricing!L$9</f>
        <v>0</v>
      </c>
      <c r="M18" s="180">
        <f>Tally!M16*Pricing!M$9</f>
        <v>0</v>
      </c>
      <c r="N18" s="180">
        <f>Tally!N16*Pricing!N$9</f>
        <v>0</v>
      </c>
      <c r="O18" s="180">
        <f>Tally!O16*Pricing!O$9</f>
        <v>0</v>
      </c>
      <c r="P18" s="180">
        <f>Tally!P16*Pricing!P$9</f>
        <v>0</v>
      </c>
      <c r="Q18" s="180">
        <f>Tally!Q16*Pricing!Q$9</f>
        <v>0</v>
      </c>
      <c r="R18" s="180">
        <f>Tally!R16*Pricing!R$9</f>
        <v>0</v>
      </c>
      <c r="S18" s="180">
        <f>Tally!S16*Pricing!S$9</f>
        <v>0</v>
      </c>
      <c r="T18" s="180">
        <f>Tally!T16*Pricing!T$9</f>
        <v>0</v>
      </c>
      <c r="U18" s="180">
        <f>Tally!U16*Pricing!U$9</f>
        <v>0</v>
      </c>
      <c r="V18" s="180">
        <f>Tally!V16*Pricing!V$9</f>
        <v>0</v>
      </c>
      <c r="W18" s="180">
        <f>Tally!W16*Pricing!W$9</f>
        <v>0</v>
      </c>
      <c r="X18" s="180">
        <f>Tally!X16*Pricing!X$9</f>
        <v>0</v>
      </c>
      <c r="Y18" s="180">
        <f>Tally!Y16*Pricing!Y$9</f>
        <v>0</v>
      </c>
      <c r="Z18" s="180">
        <f>Tally!Z16*Pricing!Z$9</f>
        <v>0</v>
      </c>
      <c r="AA18" s="180">
        <f>Tally!AA16*Pricing!AA$9</f>
        <v>0</v>
      </c>
      <c r="AB18" s="180">
        <f>Tally!AB16*Pricing!AB$9</f>
        <v>0</v>
      </c>
      <c r="AC18" s="180">
        <f>Tally!AC16*Pricing!AC$9</f>
        <v>0</v>
      </c>
      <c r="AD18" s="62">
        <f t="shared" si="0"/>
        <v>0</v>
      </c>
      <c r="AE18" s="62"/>
    </row>
    <row r="19" spans="1:31" ht="19.149999999999999" customHeight="1" thickBot="1" x14ac:dyDescent="0.25">
      <c r="A19" s="52"/>
      <c r="B19" s="180">
        <f>Tally!B17*Pricing!B$9</f>
        <v>0</v>
      </c>
      <c r="C19" s="180">
        <f>Tally!C17*Pricing!C$9</f>
        <v>0</v>
      </c>
      <c r="D19" s="180">
        <f>Tally!D17*Pricing!D$9</f>
        <v>0</v>
      </c>
      <c r="E19" s="180">
        <f>Tally!E17*Pricing!E$9</f>
        <v>0</v>
      </c>
      <c r="F19" s="180">
        <f>Tally!F17*Pricing!F$9</f>
        <v>0</v>
      </c>
      <c r="G19" s="180">
        <f>Tally!G17*Pricing!G$9</f>
        <v>0</v>
      </c>
      <c r="H19" s="180">
        <f>Tally!H17*Pricing!H$9</f>
        <v>0</v>
      </c>
      <c r="I19" s="180">
        <f>Tally!I17*Pricing!I$9</f>
        <v>0</v>
      </c>
      <c r="J19" s="180">
        <f>Tally!J17*Pricing!J$9</f>
        <v>0</v>
      </c>
      <c r="K19" s="180">
        <f>Tally!K17*Pricing!K$9</f>
        <v>0</v>
      </c>
      <c r="L19" s="180">
        <f>Tally!L17*Pricing!L$9</f>
        <v>0</v>
      </c>
      <c r="M19" s="180">
        <f>Tally!M17*Pricing!M$9</f>
        <v>0</v>
      </c>
      <c r="N19" s="180">
        <f>Tally!N17*Pricing!N$9</f>
        <v>0</v>
      </c>
      <c r="O19" s="180">
        <f>Tally!O17*Pricing!O$9</f>
        <v>0</v>
      </c>
      <c r="P19" s="180">
        <f>Tally!P17*Pricing!P$9</f>
        <v>0</v>
      </c>
      <c r="Q19" s="180">
        <f>Tally!Q17*Pricing!Q$9</f>
        <v>0</v>
      </c>
      <c r="R19" s="180">
        <f>Tally!R17*Pricing!R$9</f>
        <v>0</v>
      </c>
      <c r="S19" s="180">
        <f>Tally!S17*Pricing!S$9</f>
        <v>0</v>
      </c>
      <c r="T19" s="180">
        <f>Tally!T17*Pricing!T$9</f>
        <v>0</v>
      </c>
      <c r="U19" s="180">
        <f>Tally!U17*Pricing!U$9</f>
        <v>0</v>
      </c>
      <c r="V19" s="180">
        <f>Tally!V17*Pricing!V$9</f>
        <v>0</v>
      </c>
      <c r="W19" s="180">
        <f>Tally!W17*Pricing!W$9</f>
        <v>0</v>
      </c>
      <c r="X19" s="180">
        <f>Tally!X17*Pricing!X$9</f>
        <v>0</v>
      </c>
      <c r="Y19" s="180">
        <f>Tally!Y17*Pricing!Y$9</f>
        <v>0</v>
      </c>
      <c r="Z19" s="180">
        <f>Tally!Z17*Pricing!Z$9</f>
        <v>0</v>
      </c>
      <c r="AA19" s="180">
        <f>Tally!AA17*Pricing!AA$9</f>
        <v>0</v>
      </c>
      <c r="AB19" s="180">
        <f>Tally!AB17*Pricing!AB$9</f>
        <v>0</v>
      </c>
      <c r="AC19" s="180">
        <f>Tally!AC17*Pricing!AC$9</f>
        <v>0</v>
      </c>
      <c r="AD19" s="62">
        <f t="shared" si="0"/>
        <v>0</v>
      </c>
      <c r="AE19" s="62"/>
    </row>
    <row r="20" spans="1:31" ht="19.149999999999999" customHeight="1" thickBot="1" x14ac:dyDescent="0.25">
      <c r="A20" s="52"/>
      <c r="B20" s="180">
        <f>Tally!B18*Pricing!B$9</f>
        <v>0</v>
      </c>
      <c r="C20" s="180">
        <f>Tally!C18*Pricing!C$9</f>
        <v>0</v>
      </c>
      <c r="D20" s="180">
        <f>Tally!D18*Pricing!D$9</f>
        <v>0</v>
      </c>
      <c r="E20" s="180">
        <f>Tally!E18*Pricing!E$9</f>
        <v>0</v>
      </c>
      <c r="F20" s="180">
        <f>Tally!F18*Pricing!F$9</f>
        <v>0</v>
      </c>
      <c r="G20" s="180">
        <f>Tally!G18*Pricing!G$9</f>
        <v>0</v>
      </c>
      <c r="H20" s="180">
        <f>Tally!H18*Pricing!H$9</f>
        <v>0</v>
      </c>
      <c r="I20" s="180">
        <f>Tally!I18*Pricing!I$9</f>
        <v>0</v>
      </c>
      <c r="J20" s="180">
        <f>Tally!J18*Pricing!J$9</f>
        <v>0</v>
      </c>
      <c r="K20" s="180">
        <f>Tally!K18*Pricing!K$9</f>
        <v>0</v>
      </c>
      <c r="L20" s="180">
        <f>Tally!L18*Pricing!L$9</f>
        <v>0</v>
      </c>
      <c r="M20" s="180">
        <f>Tally!M18*Pricing!M$9</f>
        <v>0</v>
      </c>
      <c r="N20" s="180">
        <f>Tally!N18*Pricing!N$9</f>
        <v>0</v>
      </c>
      <c r="O20" s="180">
        <f>Tally!O18*Pricing!O$9</f>
        <v>0</v>
      </c>
      <c r="P20" s="180">
        <f>Tally!P18*Pricing!P$9</f>
        <v>0</v>
      </c>
      <c r="Q20" s="180">
        <f>Tally!Q18*Pricing!Q$9</f>
        <v>0</v>
      </c>
      <c r="R20" s="180">
        <f>Tally!R18*Pricing!R$9</f>
        <v>0</v>
      </c>
      <c r="S20" s="180">
        <f>Tally!S18*Pricing!S$9</f>
        <v>0</v>
      </c>
      <c r="T20" s="180">
        <f>Tally!T18*Pricing!T$9</f>
        <v>0</v>
      </c>
      <c r="U20" s="180">
        <f>Tally!U18*Pricing!U$9</f>
        <v>0</v>
      </c>
      <c r="V20" s="180">
        <f>Tally!V18*Pricing!V$9</f>
        <v>0</v>
      </c>
      <c r="W20" s="180">
        <f>Tally!W18*Pricing!W$9</f>
        <v>0</v>
      </c>
      <c r="X20" s="180">
        <f>Tally!X18*Pricing!X$9</f>
        <v>0</v>
      </c>
      <c r="Y20" s="180">
        <f>Tally!Y18*Pricing!Y$9</f>
        <v>0</v>
      </c>
      <c r="Z20" s="180">
        <f>Tally!Z18*Pricing!Z$9</f>
        <v>0</v>
      </c>
      <c r="AA20" s="180">
        <f>Tally!AA18*Pricing!AA$9</f>
        <v>0</v>
      </c>
      <c r="AB20" s="180">
        <f>Tally!AB18*Pricing!AB$9</f>
        <v>0</v>
      </c>
      <c r="AC20" s="180">
        <f>Tally!AC18*Pricing!AC$9</f>
        <v>0</v>
      </c>
      <c r="AD20" s="62">
        <f t="shared" si="0"/>
        <v>0</v>
      </c>
      <c r="AE20" s="62"/>
    </row>
    <row r="21" spans="1:31" ht="19.149999999999999" customHeight="1" thickBot="1" x14ac:dyDescent="0.25">
      <c r="A21" s="52"/>
      <c r="B21" s="180">
        <f>Tally!B19*Pricing!B$9</f>
        <v>0</v>
      </c>
      <c r="C21" s="180">
        <f>Tally!C19*Pricing!C$9</f>
        <v>0</v>
      </c>
      <c r="D21" s="180">
        <f>Tally!D19*Pricing!D$9</f>
        <v>0</v>
      </c>
      <c r="E21" s="180">
        <f>Tally!E19*Pricing!E$9</f>
        <v>0</v>
      </c>
      <c r="F21" s="180">
        <f>Tally!F19*Pricing!F$9</f>
        <v>0</v>
      </c>
      <c r="G21" s="180">
        <f>Tally!G19*Pricing!G$9</f>
        <v>0</v>
      </c>
      <c r="H21" s="180">
        <f>Tally!H19*Pricing!H$9</f>
        <v>0</v>
      </c>
      <c r="I21" s="180">
        <f>Tally!I19*Pricing!I$9</f>
        <v>0</v>
      </c>
      <c r="J21" s="180">
        <f>Tally!J19*Pricing!J$9</f>
        <v>0</v>
      </c>
      <c r="K21" s="180">
        <f>Tally!K19*Pricing!K$9</f>
        <v>0</v>
      </c>
      <c r="L21" s="180">
        <f>Tally!L19*Pricing!L$9</f>
        <v>0</v>
      </c>
      <c r="M21" s="180">
        <f>Tally!M19*Pricing!M$9</f>
        <v>0</v>
      </c>
      <c r="N21" s="180">
        <f>Tally!N19*Pricing!N$9</f>
        <v>0</v>
      </c>
      <c r="O21" s="180">
        <f>Tally!O19*Pricing!O$9</f>
        <v>0</v>
      </c>
      <c r="P21" s="180">
        <f>Tally!P19*Pricing!P$9</f>
        <v>0</v>
      </c>
      <c r="Q21" s="180">
        <f>Tally!Q19*Pricing!Q$9</f>
        <v>0</v>
      </c>
      <c r="R21" s="180">
        <f>Tally!R19*Pricing!R$9</f>
        <v>0</v>
      </c>
      <c r="S21" s="180">
        <f>Tally!S19*Pricing!S$9</f>
        <v>0</v>
      </c>
      <c r="T21" s="180">
        <f>Tally!T19*Pricing!T$9</f>
        <v>0</v>
      </c>
      <c r="U21" s="180">
        <f>Tally!U19*Pricing!U$9</f>
        <v>0</v>
      </c>
      <c r="V21" s="180">
        <f>Tally!V19*Pricing!V$9</f>
        <v>0</v>
      </c>
      <c r="W21" s="180">
        <f>Tally!W19*Pricing!W$9</f>
        <v>0</v>
      </c>
      <c r="X21" s="180">
        <f>Tally!X19*Pricing!X$9</f>
        <v>0</v>
      </c>
      <c r="Y21" s="180">
        <f>Tally!Y19*Pricing!Y$9</f>
        <v>0</v>
      </c>
      <c r="Z21" s="180">
        <f>Tally!Z19*Pricing!Z$9</f>
        <v>0</v>
      </c>
      <c r="AA21" s="180">
        <f>Tally!AA19*Pricing!AA$9</f>
        <v>0</v>
      </c>
      <c r="AB21" s="180">
        <f>Tally!AB19*Pricing!AB$9</f>
        <v>0</v>
      </c>
      <c r="AC21" s="180">
        <f>Tally!AC19*Pricing!AC$9</f>
        <v>0</v>
      </c>
      <c r="AD21" s="62">
        <f t="shared" si="0"/>
        <v>0</v>
      </c>
      <c r="AE21" s="62"/>
    </row>
    <row r="22" spans="1:31" ht="19.149999999999999" customHeight="1" thickBot="1" x14ac:dyDescent="0.25">
      <c r="A22" s="52"/>
      <c r="B22" s="180">
        <f>Tally!B20*Pricing!B$9</f>
        <v>0</v>
      </c>
      <c r="C22" s="180">
        <f>Tally!C20*Pricing!C$9</f>
        <v>0</v>
      </c>
      <c r="D22" s="180">
        <f>Tally!D20*Pricing!D$9</f>
        <v>0</v>
      </c>
      <c r="E22" s="180">
        <f>Tally!E20*Pricing!E$9</f>
        <v>0</v>
      </c>
      <c r="F22" s="180">
        <f>Tally!F20*Pricing!F$9</f>
        <v>0</v>
      </c>
      <c r="G22" s="180">
        <f>Tally!G20*Pricing!G$9</f>
        <v>0</v>
      </c>
      <c r="H22" s="180">
        <f>Tally!H20*Pricing!H$9</f>
        <v>0</v>
      </c>
      <c r="I22" s="180">
        <f>Tally!I20*Pricing!I$9</f>
        <v>0</v>
      </c>
      <c r="J22" s="180">
        <f>Tally!J20*Pricing!J$9</f>
        <v>0</v>
      </c>
      <c r="K22" s="180">
        <f>Tally!K20*Pricing!K$9</f>
        <v>0</v>
      </c>
      <c r="L22" s="180">
        <f>Tally!L20*Pricing!L$9</f>
        <v>0</v>
      </c>
      <c r="M22" s="180">
        <f>Tally!M20*Pricing!M$9</f>
        <v>0</v>
      </c>
      <c r="N22" s="180">
        <f>Tally!N20*Pricing!N$9</f>
        <v>0</v>
      </c>
      <c r="O22" s="180">
        <f>Tally!O20*Pricing!O$9</f>
        <v>0</v>
      </c>
      <c r="P22" s="180">
        <f>Tally!P20*Pricing!P$9</f>
        <v>0</v>
      </c>
      <c r="Q22" s="180">
        <f>Tally!Q20*Pricing!Q$9</f>
        <v>0</v>
      </c>
      <c r="R22" s="180">
        <f>Tally!R20*Pricing!R$9</f>
        <v>0</v>
      </c>
      <c r="S22" s="180">
        <f>Tally!S20*Pricing!S$9</f>
        <v>0</v>
      </c>
      <c r="T22" s="180">
        <f>Tally!T20*Pricing!T$9</f>
        <v>0</v>
      </c>
      <c r="U22" s="180">
        <f>Tally!U20*Pricing!U$9</f>
        <v>0</v>
      </c>
      <c r="V22" s="180">
        <f>Tally!V20*Pricing!V$9</f>
        <v>0</v>
      </c>
      <c r="W22" s="180">
        <f>Tally!W20*Pricing!W$9</f>
        <v>0</v>
      </c>
      <c r="X22" s="180">
        <f>Tally!X20*Pricing!X$9</f>
        <v>0</v>
      </c>
      <c r="Y22" s="180">
        <f>Tally!Y20*Pricing!Y$9</f>
        <v>0</v>
      </c>
      <c r="Z22" s="180">
        <f>Tally!Z20*Pricing!Z$9</f>
        <v>0</v>
      </c>
      <c r="AA22" s="180">
        <f>Tally!AA20*Pricing!AA$9</f>
        <v>0</v>
      </c>
      <c r="AB22" s="180">
        <f>Tally!AB20*Pricing!AB$9</f>
        <v>0</v>
      </c>
      <c r="AC22" s="180">
        <f>Tally!AC20*Pricing!AC$9</f>
        <v>0</v>
      </c>
      <c r="AD22" s="62">
        <f t="shared" si="0"/>
        <v>0</v>
      </c>
      <c r="AE22" s="62"/>
    </row>
    <row r="23" spans="1:31" ht="19.149999999999999" customHeight="1" thickBot="1" x14ac:dyDescent="0.25">
      <c r="A23" s="52"/>
      <c r="B23" s="180">
        <f>Tally!B21*Pricing!B$9</f>
        <v>0</v>
      </c>
      <c r="C23" s="180">
        <f>Tally!C21*Pricing!C$9</f>
        <v>0</v>
      </c>
      <c r="D23" s="180">
        <f>Tally!D21*Pricing!D$9</f>
        <v>0</v>
      </c>
      <c r="E23" s="180">
        <f>Tally!E21*Pricing!E$9</f>
        <v>0</v>
      </c>
      <c r="F23" s="180">
        <f>Tally!F21*Pricing!F$9</f>
        <v>0</v>
      </c>
      <c r="G23" s="180">
        <f>Tally!G21*Pricing!G$9</f>
        <v>0</v>
      </c>
      <c r="H23" s="180">
        <f>Tally!H21*Pricing!H$9</f>
        <v>0</v>
      </c>
      <c r="I23" s="180">
        <f>Tally!I21*Pricing!I$9</f>
        <v>0</v>
      </c>
      <c r="J23" s="180">
        <f>Tally!J21*Pricing!J$9</f>
        <v>0</v>
      </c>
      <c r="K23" s="180">
        <f>Tally!K21*Pricing!K$9</f>
        <v>0</v>
      </c>
      <c r="L23" s="180">
        <f>Tally!L21*Pricing!L$9</f>
        <v>0</v>
      </c>
      <c r="M23" s="180">
        <f>Tally!M21*Pricing!M$9</f>
        <v>0</v>
      </c>
      <c r="N23" s="180">
        <f>Tally!N21*Pricing!N$9</f>
        <v>0</v>
      </c>
      <c r="O23" s="180">
        <f>Tally!O21*Pricing!O$9</f>
        <v>0</v>
      </c>
      <c r="P23" s="180">
        <f>Tally!P21*Pricing!P$9</f>
        <v>0</v>
      </c>
      <c r="Q23" s="180">
        <f>Tally!Q21*Pricing!Q$9</f>
        <v>0</v>
      </c>
      <c r="R23" s="180">
        <f>Tally!R21*Pricing!R$9</f>
        <v>0</v>
      </c>
      <c r="S23" s="180">
        <f>Tally!S21*Pricing!S$9</f>
        <v>0</v>
      </c>
      <c r="T23" s="180">
        <f>Tally!T21*Pricing!T$9</f>
        <v>0</v>
      </c>
      <c r="U23" s="180">
        <f>Tally!U21*Pricing!U$9</f>
        <v>0</v>
      </c>
      <c r="V23" s="180">
        <f>Tally!V21*Pricing!V$9</f>
        <v>0</v>
      </c>
      <c r="W23" s="180">
        <f>Tally!W21*Pricing!W$9</f>
        <v>0</v>
      </c>
      <c r="X23" s="180">
        <f>Tally!X21*Pricing!X$9</f>
        <v>0</v>
      </c>
      <c r="Y23" s="180">
        <f>Tally!Y21*Pricing!Y$9</f>
        <v>0</v>
      </c>
      <c r="Z23" s="180">
        <f>Tally!Z21*Pricing!Z$9</f>
        <v>0</v>
      </c>
      <c r="AA23" s="180">
        <f>Tally!AA21*Pricing!AA$9</f>
        <v>0</v>
      </c>
      <c r="AB23" s="180">
        <f>Tally!AB21*Pricing!AB$9</f>
        <v>0</v>
      </c>
      <c r="AC23" s="180">
        <f>Tally!AC21*Pricing!AC$9</f>
        <v>0</v>
      </c>
      <c r="AD23" s="62">
        <f t="shared" si="0"/>
        <v>0</v>
      </c>
      <c r="AE23" s="62"/>
    </row>
    <row r="24" spans="1:31" ht="19.149999999999999" customHeight="1" thickBot="1" x14ac:dyDescent="0.25">
      <c r="A24" s="52"/>
      <c r="B24" s="180">
        <f>Tally!B22*Pricing!B$9</f>
        <v>0</v>
      </c>
      <c r="C24" s="180">
        <f>Tally!C22*Pricing!C$9</f>
        <v>0</v>
      </c>
      <c r="D24" s="180">
        <f>Tally!D22*Pricing!D$9</f>
        <v>0</v>
      </c>
      <c r="E24" s="180">
        <f>Tally!E22*Pricing!E$9</f>
        <v>0</v>
      </c>
      <c r="F24" s="180">
        <f>Tally!F22*Pricing!F$9</f>
        <v>0</v>
      </c>
      <c r="G24" s="180">
        <f>Tally!G22*Pricing!G$9</f>
        <v>0</v>
      </c>
      <c r="H24" s="180">
        <f>Tally!H22*Pricing!H$9</f>
        <v>0</v>
      </c>
      <c r="I24" s="180">
        <f>Tally!I22*Pricing!I$9</f>
        <v>0</v>
      </c>
      <c r="J24" s="180">
        <f>Tally!J22*Pricing!J$9</f>
        <v>0</v>
      </c>
      <c r="K24" s="180">
        <f>Tally!K22*Pricing!K$9</f>
        <v>0</v>
      </c>
      <c r="L24" s="180">
        <f>Tally!L22*Pricing!L$9</f>
        <v>0</v>
      </c>
      <c r="M24" s="180">
        <f>Tally!M22*Pricing!M$9</f>
        <v>0</v>
      </c>
      <c r="N24" s="180">
        <f>Tally!N22*Pricing!N$9</f>
        <v>0</v>
      </c>
      <c r="O24" s="180">
        <f>Tally!O22*Pricing!O$9</f>
        <v>0</v>
      </c>
      <c r="P24" s="180">
        <f>Tally!P22*Pricing!P$9</f>
        <v>0</v>
      </c>
      <c r="Q24" s="180">
        <f>Tally!Q22*Pricing!Q$9</f>
        <v>0</v>
      </c>
      <c r="R24" s="180">
        <f>Tally!R22*Pricing!R$9</f>
        <v>0</v>
      </c>
      <c r="S24" s="180">
        <f>Tally!S22*Pricing!S$9</f>
        <v>0</v>
      </c>
      <c r="T24" s="180">
        <f>Tally!T22*Pricing!T$9</f>
        <v>0</v>
      </c>
      <c r="U24" s="180">
        <f>Tally!U22*Pricing!U$9</f>
        <v>0</v>
      </c>
      <c r="V24" s="180">
        <f>Tally!V22*Pricing!V$9</f>
        <v>0</v>
      </c>
      <c r="W24" s="180">
        <f>Tally!W22*Pricing!W$9</f>
        <v>0</v>
      </c>
      <c r="X24" s="180">
        <f>Tally!X22*Pricing!X$9</f>
        <v>0</v>
      </c>
      <c r="Y24" s="180">
        <f>Tally!Y22*Pricing!Y$9</f>
        <v>0</v>
      </c>
      <c r="Z24" s="180">
        <f>Tally!Z22*Pricing!Z$9</f>
        <v>0</v>
      </c>
      <c r="AA24" s="180">
        <f>Tally!AA22*Pricing!AA$9</f>
        <v>0</v>
      </c>
      <c r="AB24" s="180">
        <f>Tally!AB22*Pricing!AB$9</f>
        <v>0</v>
      </c>
      <c r="AC24" s="180">
        <f>Tally!AC22*Pricing!AC$9</f>
        <v>0</v>
      </c>
      <c r="AD24" s="62">
        <f t="shared" si="0"/>
        <v>0</v>
      </c>
      <c r="AE24" s="62"/>
    </row>
    <row r="25" spans="1:31" ht="19.149999999999999" customHeight="1" thickBot="1" x14ac:dyDescent="0.25">
      <c r="A25" s="52"/>
      <c r="B25" s="180">
        <f>Tally!B23*Pricing!B$9</f>
        <v>0</v>
      </c>
      <c r="C25" s="180">
        <f>Tally!C23*Pricing!C$9</f>
        <v>0</v>
      </c>
      <c r="D25" s="180">
        <f>Tally!D23*Pricing!D$9</f>
        <v>0</v>
      </c>
      <c r="E25" s="180">
        <f>Tally!E23*Pricing!E$9</f>
        <v>0</v>
      </c>
      <c r="F25" s="180">
        <f>Tally!F23*Pricing!F$9</f>
        <v>0</v>
      </c>
      <c r="G25" s="180">
        <f>Tally!G23*Pricing!G$9</f>
        <v>0</v>
      </c>
      <c r="H25" s="180">
        <f>Tally!H23*Pricing!H$9</f>
        <v>0</v>
      </c>
      <c r="I25" s="180">
        <f>Tally!I23*Pricing!I$9</f>
        <v>0</v>
      </c>
      <c r="J25" s="180">
        <f>Tally!J23*Pricing!J$9</f>
        <v>0</v>
      </c>
      <c r="K25" s="180">
        <f>Tally!K23*Pricing!K$9</f>
        <v>0</v>
      </c>
      <c r="L25" s="180">
        <f>Tally!L23*Pricing!L$9</f>
        <v>0</v>
      </c>
      <c r="M25" s="180">
        <f>Tally!M23*Pricing!M$9</f>
        <v>0</v>
      </c>
      <c r="N25" s="180">
        <f>Tally!N23*Pricing!N$9</f>
        <v>0</v>
      </c>
      <c r="O25" s="180">
        <f>Tally!O23*Pricing!O$9</f>
        <v>0</v>
      </c>
      <c r="P25" s="180">
        <f>Tally!P23*Pricing!P$9</f>
        <v>0</v>
      </c>
      <c r="Q25" s="180">
        <f>Tally!Q23*Pricing!Q$9</f>
        <v>0</v>
      </c>
      <c r="R25" s="180">
        <f>Tally!R23*Pricing!R$9</f>
        <v>0</v>
      </c>
      <c r="S25" s="180">
        <f>Tally!S23*Pricing!S$9</f>
        <v>0</v>
      </c>
      <c r="T25" s="180">
        <f>Tally!T23*Pricing!T$9</f>
        <v>0</v>
      </c>
      <c r="U25" s="180">
        <f>Tally!U23*Pricing!U$9</f>
        <v>0</v>
      </c>
      <c r="V25" s="180">
        <f>Tally!V23*Pricing!V$9</f>
        <v>0</v>
      </c>
      <c r="W25" s="180">
        <f>Tally!W23*Pricing!W$9</f>
        <v>0</v>
      </c>
      <c r="X25" s="180">
        <f>Tally!X23*Pricing!X$9</f>
        <v>0</v>
      </c>
      <c r="Y25" s="180">
        <f>Tally!Y23*Pricing!Y$9</f>
        <v>0</v>
      </c>
      <c r="Z25" s="180">
        <f>Tally!Z23*Pricing!Z$9</f>
        <v>0</v>
      </c>
      <c r="AA25" s="180">
        <f>Tally!AA23*Pricing!AA$9</f>
        <v>0</v>
      </c>
      <c r="AB25" s="180">
        <f>Tally!AB23*Pricing!AB$9</f>
        <v>0</v>
      </c>
      <c r="AC25" s="180">
        <f>Tally!AC23*Pricing!AC$9</f>
        <v>0</v>
      </c>
      <c r="AD25" s="62">
        <f t="shared" si="0"/>
        <v>0</v>
      </c>
      <c r="AE25" s="62"/>
    </row>
    <row r="26" spans="1:31" ht="19.149999999999999" customHeight="1" thickBot="1" x14ac:dyDescent="0.25">
      <c r="A26" s="52"/>
      <c r="B26" s="180">
        <f>Tally!B24*Pricing!B$9</f>
        <v>0</v>
      </c>
      <c r="C26" s="180">
        <f>Tally!C24*Pricing!C$9</f>
        <v>0</v>
      </c>
      <c r="D26" s="180">
        <f>Tally!D24*Pricing!D$9</f>
        <v>0</v>
      </c>
      <c r="E26" s="180">
        <f>Tally!E24*Pricing!E$9</f>
        <v>0</v>
      </c>
      <c r="F26" s="180">
        <f>Tally!F24*Pricing!F$9</f>
        <v>0</v>
      </c>
      <c r="G26" s="180">
        <f>Tally!G24*Pricing!G$9</f>
        <v>0</v>
      </c>
      <c r="H26" s="180">
        <f>Tally!H24*Pricing!H$9</f>
        <v>0</v>
      </c>
      <c r="I26" s="180">
        <f>Tally!I24*Pricing!I$9</f>
        <v>0</v>
      </c>
      <c r="J26" s="180">
        <f>Tally!J24*Pricing!J$9</f>
        <v>0</v>
      </c>
      <c r="K26" s="180">
        <f>Tally!K24*Pricing!K$9</f>
        <v>0</v>
      </c>
      <c r="L26" s="180">
        <f>Tally!L24*Pricing!L$9</f>
        <v>0</v>
      </c>
      <c r="M26" s="180">
        <f>Tally!M24*Pricing!M$9</f>
        <v>0</v>
      </c>
      <c r="N26" s="180">
        <f>Tally!N24*Pricing!N$9</f>
        <v>0</v>
      </c>
      <c r="O26" s="180">
        <f>Tally!O24*Pricing!O$9</f>
        <v>0</v>
      </c>
      <c r="P26" s="180">
        <f>Tally!P24*Pricing!P$9</f>
        <v>0</v>
      </c>
      <c r="Q26" s="180">
        <f>Tally!Q24*Pricing!Q$9</f>
        <v>0</v>
      </c>
      <c r="R26" s="180">
        <f>Tally!R24*Pricing!R$9</f>
        <v>0</v>
      </c>
      <c r="S26" s="180">
        <f>Tally!S24*Pricing!S$9</f>
        <v>0</v>
      </c>
      <c r="T26" s="180">
        <f>Tally!T24*Pricing!T$9</f>
        <v>0</v>
      </c>
      <c r="U26" s="180">
        <f>Tally!U24*Pricing!U$9</f>
        <v>0</v>
      </c>
      <c r="V26" s="180">
        <f>Tally!V24*Pricing!V$9</f>
        <v>0</v>
      </c>
      <c r="W26" s="180">
        <f>Tally!W24*Pricing!W$9</f>
        <v>0</v>
      </c>
      <c r="X26" s="180">
        <f>Tally!X24*Pricing!X$9</f>
        <v>0</v>
      </c>
      <c r="Y26" s="180">
        <f>Tally!Y24*Pricing!Y$9</f>
        <v>0</v>
      </c>
      <c r="Z26" s="180">
        <f>Tally!Z24*Pricing!Z$9</f>
        <v>0</v>
      </c>
      <c r="AA26" s="180">
        <f>Tally!AA24*Pricing!AA$9</f>
        <v>0</v>
      </c>
      <c r="AB26" s="180">
        <f>Tally!AB24*Pricing!AB$9</f>
        <v>0</v>
      </c>
      <c r="AC26" s="180">
        <f>Tally!AC24*Pricing!AC$9</f>
        <v>0</v>
      </c>
      <c r="AD26" s="62">
        <f t="shared" si="0"/>
        <v>0</v>
      </c>
      <c r="AE26" s="62"/>
    </row>
    <row r="27" spans="1:31" ht="19.149999999999999" customHeight="1" thickBot="1" x14ac:dyDescent="0.25">
      <c r="A27" s="52"/>
      <c r="B27" s="180">
        <f>Tally!B25*Pricing!B$9</f>
        <v>0</v>
      </c>
      <c r="C27" s="180">
        <f>Tally!C25*Pricing!C$9</f>
        <v>0</v>
      </c>
      <c r="D27" s="180">
        <f>Tally!D25*Pricing!D$9</f>
        <v>0</v>
      </c>
      <c r="E27" s="180">
        <f>Tally!E25*Pricing!E$9</f>
        <v>0</v>
      </c>
      <c r="F27" s="180">
        <f>Tally!F25*Pricing!F$9</f>
        <v>0</v>
      </c>
      <c r="G27" s="180">
        <f>Tally!G25*Pricing!G$9</f>
        <v>0</v>
      </c>
      <c r="H27" s="180">
        <f>Tally!H25*Pricing!H$9</f>
        <v>0</v>
      </c>
      <c r="I27" s="180">
        <f>Tally!I25*Pricing!I$9</f>
        <v>0</v>
      </c>
      <c r="J27" s="180">
        <f>Tally!J25*Pricing!J$9</f>
        <v>0</v>
      </c>
      <c r="K27" s="180">
        <f>Tally!K25*Pricing!K$9</f>
        <v>0</v>
      </c>
      <c r="L27" s="180">
        <f>Tally!L25*Pricing!L$9</f>
        <v>0</v>
      </c>
      <c r="M27" s="180">
        <f>Tally!M25*Pricing!M$9</f>
        <v>0</v>
      </c>
      <c r="N27" s="180">
        <f>Tally!N25*Pricing!N$9</f>
        <v>0</v>
      </c>
      <c r="O27" s="180">
        <f>Tally!O25*Pricing!O$9</f>
        <v>0</v>
      </c>
      <c r="P27" s="180">
        <f>Tally!P25*Pricing!P$9</f>
        <v>0</v>
      </c>
      <c r="Q27" s="180">
        <f>Tally!Q25*Pricing!Q$9</f>
        <v>0</v>
      </c>
      <c r="R27" s="180">
        <f>Tally!R25*Pricing!R$9</f>
        <v>0</v>
      </c>
      <c r="S27" s="180">
        <f>Tally!S25*Pricing!S$9</f>
        <v>0</v>
      </c>
      <c r="T27" s="180">
        <f>Tally!T25*Pricing!T$9</f>
        <v>0</v>
      </c>
      <c r="U27" s="180">
        <f>Tally!U25*Pricing!U$9</f>
        <v>0</v>
      </c>
      <c r="V27" s="180">
        <f>Tally!V25*Pricing!V$9</f>
        <v>0</v>
      </c>
      <c r="W27" s="180">
        <f>Tally!W25*Pricing!W$9</f>
        <v>0</v>
      </c>
      <c r="X27" s="180">
        <f>Tally!X25*Pricing!X$9</f>
        <v>0</v>
      </c>
      <c r="Y27" s="180">
        <f>Tally!Y25*Pricing!Y$9</f>
        <v>0</v>
      </c>
      <c r="Z27" s="180">
        <f>Tally!Z25*Pricing!Z$9</f>
        <v>0</v>
      </c>
      <c r="AA27" s="180">
        <f>Tally!AA25*Pricing!AA$9</f>
        <v>0</v>
      </c>
      <c r="AB27" s="180">
        <f>Tally!AB25*Pricing!AB$9</f>
        <v>0</v>
      </c>
      <c r="AC27" s="180">
        <f>Tally!AC25*Pricing!AC$9</f>
        <v>0</v>
      </c>
      <c r="AD27" s="62">
        <f t="shared" si="0"/>
        <v>0</v>
      </c>
      <c r="AE27" s="62"/>
    </row>
    <row r="28" spans="1:31" ht="19.149999999999999" customHeight="1" thickBot="1" x14ac:dyDescent="0.25">
      <c r="A28" s="52"/>
      <c r="B28" s="180">
        <f>Tally!B26*Pricing!B$9</f>
        <v>0</v>
      </c>
      <c r="C28" s="180">
        <f>Tally!C26*Pricing!C$9</f>
        <v>0</v>
      </c>
      <c r="D28" s="180">
        <f>Tally!D26*Pricing!D$9</f>
        <v>0</v>
      </c>
      <c r="E28" s="180">
        <f>Tally!E26*Pricing!E$9</f>
        <v>0</v>
      </c>
      <c r="F28" s="180">
        <f>Tally!F26*Pricing!F$9</f>
        <v>0</v>
      </c>
      <c r="G28" s="180">
        <f>Tally!G26*Pricing!G$9</f>
        <v>0</v>
      </c>
      <c r="H28" s="180">
        <f>Tally!H26*Pricing!H$9</f>
        <v>0</v>
      </c>
      <c r="I28" s="180">
        <f>Tally!I26*Pricing!I$9</f>
        <v>0</v>
      </c>
      <c r="J28" s="180">
        <f>Tally!J26*Pricing!J$9</f>
        <v>0</v>
      </c>
      <c r="K28" s="180">
        <f>Tally!K26*Pricing!K$9</f>
        <v>0</v>
      </c>
      <c r="L28" s="180">
        <f>Tally!L26*Pricing!L$9</f>
        <v>0</v>
      </c>
      <c r="M28" s="180">
        <f>Tally!M26*Pricing!M$9</f>
        <v>0</v>
      </c>
      <c r="N28" s="180">
        <f>Tally!N26*Pricing!N$9</f>
        <v>0</v>
      </c>
      <c r="O28" s="180">
        <f>Tally!O26*Pricing!O$9</f>
        <v>0</v>
      </c>
      <c r="P28" s="180">
        <f>Tally!P26*Pricing!P$9</f>
        <v>0</v>
      </c>
      <c r="Q28" s="180">
        <f>Tally!Q26*Pricing!Q$9</f>
        <v>0</v>
      </c>
      <c r="R28" s="180">
        <f>Tally!R26*Pricing!R$9</f>
        <v>0</v>
      </c>
      <c r="S28" s="180">
        <f>Tally!S26*Pricing!S$9</f>
        <v>0</v>
      </c>
      <c r="T28" s="180">
        <f>Tally!T26*Pricing!T$9</f>
        <v>0</v>
      </c>
      <c r="U28" s="180">
        <f>Tally!U26*Pricing!U$9</f>
        <v>0</v>
      </c>
      <c r="V28" s="180">
        <f>Tally!V26*Pricing!V$9</f>
        <v>0</v>
      </c>
      <c r="W28" s="180">
        <f>Tally!W26*Pricing!W$9</f>
        <v>0</v>
      </c>
      <c r="X28" s="180">
        <f>Tally!X26*Pricing!X$9</f>
        <v>0</v>
      </c>
      <c r="Y28" s="180">
        <f>Tally!Y26*Pricing!Y$9</f>
        <v>0</v>
      </c>
      <c r="Z28" s="180">
        <f>Tally!Z26*Pricing!Z$9</f>
        <v>0</v>
      </c>
      <c r="AA28" s="180">
        <f>Tally!AA26*Pricing!AA$9</f>
        <v>0</v>
      </c>
      <c r="AB28" s="180">
        <f>Tally!AB26*Pricing!AB$9</f>
        <v>0</v>
      </c>
      <c r="AC28" s="180">
        <f>Tally!AC26*Pricing!AC$9</f>
        <v>0</v>
      </c>
      <c r="AD28" s="62">
        <f t="shared" si="0"/>
        <v>0</v>
      </c>
      <c r="AE28" s="62"/>
    </row>
    <row r="29" spans="1:31" ht="19.149999999999999" customHeight="1" thickBot="1" x14ac:dyDescent="0.25">
      <c r="A29" s="52"/>
      <c r="B29" s="180">
        <f>Tally!B27*Pricing!B$9</f>
        <v>0</v>
      </c>
      <c r="C29" s="180">
        <f>Tally!C27*Pricing!C$9</f>
        <v>0</v>
      </c>
      <c r="D29" s="180">
        <f>Tally!D27*Pricing!D$9</f>
        <v>0</v>
      </c>
      <c r="E29" s="180">
        <f>Tally!E27*Pricing!E$9</f>
        <v>0</v>
      </c>
      <c r="F29" s="180">
        <f>Tally!F27*Pricing!F$9</f>
        <v>0</v>
      </c>
      <c r="G29" s="180">
        <f>Tally!G27*Pricing!G$9</f>
        <v>0</v>
      </c>
      <c r="H29" s="180">
        <f>Tally!H27*Pricing!H$9</f>
        <v>0</v>
      </c>
      <c r="I29" s="180">
        <f>Tally!I27*Pricing!I$9</f>
        <v>0</v>
      </c>
      <c r="J29" s="180">
        <f>Tally!J27*Pricing!J$9</f>
        <v>0</v>
      </c>
      <c r="K29" s="180">
        <f>Tally!K27*Pricing!K$9</f>
        <v>0</v>
      </c>
      <c r="L29" s="180">
        <f>Tally!L27*Pricing!L$9</f>
        <v>0</v>
      </c>
      <c r="M29" s="180">
        <f>Tally!M27*Pricing!M$9</f>
        <v>0</v>
      </c>
      <c r="N29" s="180">
        <f>Tally!N27*Pricing!N$9</f>
        <v>0</v>
      </c>
      <c r="O29" s="180">
        <f>Tally!O27*Pricing!O$9</f>
        <v>0</v>
      </c>
      <c r="P29" s="180">
        <f>Tally!P27*Pricing!P$9</f>
        <v>0</v>
      </c>
      <c r="Q29" s="180">
        <f>Tally!Q27*Pricing!Q$9</f>
        <v>0</v>
      </c>
      <c r="R29" s="180">
        <f>Tally!R27*Pricing!R$9</f>
        <v>0</v>
      </c>
      <c r="S29" s="180">
        <f>Tally!S27*Pricing!S$9</f>
        <v>0</v>
      </c>
      <c r="T29" s="180">
        <f>Tally!T27*Pricing!T$9</f>
        <v>0</v>
      </c>
      <c r="U29" s="180">
        <f>Tally!U27*Pricing!U$9</f>
        <v>0</v>
      </c>
      <c r="V29" s="180">
        <f>Tally!V27*Pricing!V$9</f>
        <v>0</v>
      </c>
      <c r="W29" s="180">
        <f>Tally!W27*Pricing!W$9</f>
        <v>0</v>
      </c>
      <c r="X29" s="180">
        <f>Tally!X27*Pricing!X$9</f>
        <v>0</v>
      </c>
      <c r="Y29" s="180">
        <f>Tally!Y27*Pricing!Y$9</f>
        <v>0</v>
      </c>
      <c r="Z29" s="180">
        <f>Tally!Z27*Pricing!Z$9</f>
        <v>0</v>
      </c>
      <c r="AA29" s="180">
        <f>Tally!AA27*Pricing!AA$9</f>
        <v>0</v>
      </c>
      <c r="AB29" s="180">
        <f>Tally!AB27*Pricing!AB$9</f>
        <v>0</v>
      </c>
      <c r="AC29" s="180">
        <f>Tally!AC27*Pricing!AC$9</f>
        <v>0</v>
      </c>
      <c r="AD29" s="62">
        <f t="shared" si="0"/>
        <v>0</v>
      </c>
      <c r="AE29" s="62"/>
    </row>
    <row r="30" spans="1:31" ht="19.149999999999999" customHeight="1" thickBot="1" x14ac:dyDescent="0.25">
      <c r="A30" s="52"/>
      <c r="B30" s="180">
        <f>Tally!B28*Pricing!B$9</f>
        <v>0</v>
      </c>
      <c r="C30" s="180">
        <f>Tally!C28*Pricing!C$9</f>
        <v>0</v>
      </c>
      <c r="D30" s="180">
        <f>Tally!D28*Pricing!D$9</f>
        <v>0</v>
      </c>
      <c r="E30" s="180">
        <f>Tally!E28*Pricing!E$9</f>
        <v>0</v>
      </c>
      <c r="F30" s="180">
        <f>Tally!F28*Pricing!F$9</f>
        <v>0</v>
      </c>
      <c r="G30" s="180">
        <f>Tally!G28*Pricing!G$9</f>
        <v>0</v>
      </c>
      <c r="H30" s="180">
        <f>Tally!H28*Pricing!H$9</f>
        <v>0</v>
      </c>
      <c r="I30" s="180">
        <f>Tally!I28*Pricing!I$9</f>
        <v>0</v>
      </c>
      <c r="J30" s="180">
        <f>Tally!J28*Pricing!J$9</f>
        <v>0</v>
      </c>
      <c r="K30" s="180">
        <f>Tally!K28*Pricing!K$9</f>
        <v>0</v>
      </c>
      <c r="L30" s="180">
        <f>Tally!L28*Pricing!L$9</f>
        <v>0</v>
      </c>
      <c r="M30" s="180">
        <f>Tally!M28*Pricing!M$9</f>
        <v>0</v>
      </c>
      <c r="N30" s="180">
        <f>Tally!N28*Pricing!N$9</f>
        <v>0</v>
      </c>
      <c r="O30" s="180">
        <f>Tally!O28*Pricing!O$9</f>
        <v>0</v>
      </c>
      <c r="P30" s="180">
        <f>Tally!P28*Pricing!P$9</f>
        <v>0</v>
      </c>
      <c r="Q30" s="180">
        <f>Tally!Q28*Pricing!Q$9</f>
        <v>0</v>
      </c>
      <c r="R30" s="180">
        <f>Tally!R28*Pricing!R$9</f>
        <v>0</v>
      </c>
      <c r="S30" s="180">
        <f>Tally!S28*Pricing!S$9</f>
        <v>0</v>
      </c>
      <c r="T30" s="180">
        <f>Tally!T28*Pricing!T$9</f>
        <v>0</v>
      </c>
      <c r="U30" s="180">
        <f>Tally!U28*Pricing!U$9</f>
        <v>0</v>
      </c>
      <c r="V30" s="180">
        <f>Tally!V28*Pricing!V$9</f>
        <v>0</v>
      </c>
      <c r="W30" s="180">
        <f>Tally!W28*Pricing!W$9</f>
        <v>0</v>
      </c>
      <c r="X30" s="180">
        <f>Tally!X28*Pricing!X$9</f>
        <v>0</v>
      </c>
      <c r="Y30" s="180">
        <f>Tally!Y28*Pricing!Y$9</f>
        <v>0</v>
      </c>
      <c r="Z30" s="180">
        <f>Tally!Z28*Pricing!Z$9</f>
        <v>0</v>
      </c>
      <c r="AA30" s="180">
        <f>Tally!AA28*Pricing!AA$9</f>
        <v>0</v>
      </c>
      <c r="AB30" s="180">
        <f>Tally!AB28*Pricing!AB$9</f>
        <v>0</v>
      </c>
      <c r="AC30" s="180">
        <f>Tally!AC28*Pricing!AC$9</f>
        <v>0</v>
      </c>
      <c r="AD30" s="62">
        <f t="shared" si="0"/>
        <v>0</v>
      </c>
      <c r="AE30" s="62"/>
    </row>
    <row r="31" spans="1:31" ht="19.149999999999999" customHeight="1" thickBot="1" x14ac:dyDescent="0.25">
      <c r="A31" s="52"/>
      <c r="B31" s="180">
        <f>Tally!B29*Pricing!B$9</f>
        <v>0</v>
      </c>
      <c r="C31" s="180">
        <f>Tally!C29*Pricing!C$9</f>
        <v>0</v>
      </c>
      <c r="D31" s="180">
        <f>Tally!D29*Pricing!D$9</f>
        <v>0</v>
      </c>
      <c r="E31" s="180">
        <f>Tally!E29*Pricing!E$9</f>
        <v>0</v>
      </c>
      <c r="F31" s="180">
        <f>Tally!F29*Pricing!F$9</f>
        <v>0</v>
      </c>
      <c r="G31" s="180">
        <f>Tally!G29*Pricing!G$9</f>
        <v>0</v>
      </c>
      <c r="H31" s="180">
        <f>Tally!H29*Pricing!H$9</f>
        <v>0</v>
      </c>
      <c r="I31" s="180">
        <f>Tally!I29*Pricing!I$9</f>
        <v>0</v>
      </c>
      <c r="J31" s="180">
        <f>Tally!J29*Pricing!J$9</f>
        <v>0</v>
      </c>
      <c r="K31" s="180">
        <f>Tally!K29*Pricing!K$9</f>
        <v>0</v>
      </c>
      <c r="L31" s="180">
        <f>Tally!L29*Pricing!L$9</f>
        <v>0</v>
      </c>
      <c r="M31" s="180">
        <f>Tally!M29*Pricing!M$9</f>
        <v>0</v>
      </c>
      <c r="N31" s="180">
        <f>Tally!N29*Pricing!N$9</f>
        <v>0</v>
      </c>
      <c r="O31" s="180">
        <f>Tally!O29*Pricing!O$9</f>
        <v>0</v>
      </c>
      <c r="P31" s="180">
        <f>Tally!P29*Pricing!P$9</f>
        <v>0</v>
      </c>
      <c r="Q31" s="180">
        <f>Tally!Q29*Pricing!Q$9</f>
        <v>0</v>
      </c>
      <c r="R31" s="180">
        <f>Tally!R29*Pricing!R$9</f>
        <v>0</v>
      </c>
      <c r="S31" s="180">
        <f>Tally!S29*Pricing!S$9</f>
        <v>0</v>
      </c>
      <c r="T31" s="180">
        <f>Tally!T29*Pricing!T$9</f>
        <v>0</v>
      </c>
      <c r="U31" s="180">
        <f>Tally!U29*Pricing!U$9</f>
        <v>0</v>
      </c>
      <c r="V31" s="180">
        <f>Tally!V29*Pricing!V$9</f>
        <v>0</v>
      </c>
      <c r="W31" s="180">
        <f>Tally!W29*Pricing!W$9</f>
        <v>0</v>
      </c>
      <c r="X31" s="180">
        <f>Tally!X29*Pricing!X$9</f>
        <v>0</v>
      </c>
      <c r="Y31" s="180">
        <f>Tally!Y29*Pricing!Y$9</f>
        <v>0</v>
      </c>
      <c r="Z31" s="180">
        <f>Tally!Z29*Pricing!Z$9</f>
        <v>0</v>
      </c>
      <c r="AA31" s="180">
        <f>Tally!AA29*Pricing!AA$9</f>
        <v>0</v>
      </c>
      <c r="AB31" s="180">
        <f>Tally!AB29*Pricing!AB$9</f>
        <v>0</v>
      </c>
      <c r="AC31" s="180">
        <f>Tally!AC29*Pricing!AC$9</f>
        <v>0</v>
      </c>
      <c r="AD31" s="62">
        <f t="shared" si="0"/>
        <v>0</v>
      </c>
      <c r="AE31" s="62"/>
    </row>
    <row r="32" spans="1:31" ht="19.149999999999999" customHeight="1" thickBot="1" x14ac:dyDescent="0.25">
      <c r="A32" s="52"/>
      <c r="B32" s="180">
        <f>Tally!B30*Pricing!B$9</f>
        <v>0</v>
      </c>
      <c r="C32" s="180">
        <f>Tally!C30*Pricing!C$9</f>
        <v>0</v>
      </c>
      <c r="D32" s="180">
        <f>Tally!D30*Pricing!D$9</f>
        <v>0</v>
      </c>
      <c r="E32" s="180">
        <f>Tally!E30*Pricing!E$9</f>
        <v>0</v>
      </c>
      <c r="F32" s="180">
        <f>Tally!F30*Pricing!F$9</f>
        <v>0</v>
      </c>
      <c r="G32" s="180">
        <f>Tally!G30*Pricing!G$9</f>
        <v>0</v>
      </c>
      <c r="H32" s="180">
        <f>Tally!H30*Pricing!H$9</f>
        <v>0</v>
      </c>
      <c r="I32" s="180">
        <f>Tally!I30*Pricing!I$9</f>
        <v>0</v>
      </c>
      <c r="J32" s="180">
        <f>Tally!J30*Pricing!J$9</f>
        <v>0</v>
      </c>
      <c r="K32" s="180">
        <f>Tally!K30*Pricing!K$9</f>
        <v>0</v>
      </c>
      <c r="L32" s="180">
        <f>Tally!L30*Pricing!L$9</f>
        <v>0</v>
      </c>
      <c r="M32" s="180">
        <f>Tally!M30*Pricing!M$9</f>
        <v>0</v>
      </c>
      <c r="N32" s="180">
        <f>Tally!N30*Pricing!N$9</f>
        <v>0</v>
      </c>
      <c r="O32" s="180">
        <f>Tally!O30*Pricing!O$9</f>
        <v>0</v>
      </c>
      <c r="P32" s="180">
        <f>Tally!P30*Pricing!P$9</f>
        <v>0</v>
      </c>
      <c r="Q32" s="180">
        <f>Tally!Q30*Pricing!Q$9</f>
        <v>0</v>
      </c>
      <c r="R32" s="180">
        <f>Tally!R30*Pricing!R$9</f>
        <v>0</v>
      </c>
      <c r="S32" s="180">
        <f>Tally!S30*Pricing!S$9</f>
        <v>0</v>
      </c>
      <c r="T32" s="180">
        <f>Tally!T30*Pricing!T$9</f>
        <v>0</v>
      </c>
      <c r="U32" s="180">
        <f>Tally!U30*Pricing!U$9</f>
        <v>0</v>
      </c>
      <c r="V32" s="180">
        <f>Tally!V30*Pricing!V$9</f>
        <v>0</v>
      </c>
      <c r="W32" s="180">
        <f>Tally!W30*Pricing!W$9</f>
        <v>0</v>
      </c>
      <c r="X32" s="180">
        <f>Tally!X30*Pricing!X$9</f>
        <v>0</v>
      </c>
      <c r="Y32" s="180">
        <f>Tally!Y30*Pricing!Y$9</f>
        <v>0</v>
      </c>
      <c r="Z32" s="180">
        <f>Tally!Z30*Pricing!Z$9</f>
        <v>0</v>
      </c>
      <c r="AA32" s="180">
        <f>Tally!AA30*Pricing!AA$9</f>
        <v>0</v>
      </c>
      <c r="AB32" s="180">
        <f>Tally!AB30*Pricing!AB$9</f>
        <v>0</v>
      </c>
      <c r="AC32" s="180">
        <f>Tally!AC30*Pricing!AC$9</f>
        <v>0</v>
      </c>
      <c r="AD32" s="62">
        <f t="shared" si="0"/>
        <v>0</v>
      </c>
      <c r="AE32" s="62"/>
    </row>
    <row r="33" spans="1:31" ht="19.149999999999999" customHeight="1" thickBot="1" x14ac:dyDescent="0.25">
      <c r="A33" s="52"/>
      <c r="B33" s="180">
        <f>Tally!B31*Pricing!B$9</f>
        <v>0</v>
      </c>
      <c r="C33" s="180">
        <f>Tally!C31*Pricing!C$9</f>
        <v>0</v>
      </c>
      <c r="D33" s="180">
        <f>Tally!D31*Pricing!D$9</f>
        <v>0</v>
      </c>
      <c r="E33" s="180">
        <f>Tally!E31*Pricing!E$9</f>
        <v>0</v>
      </c>
      <c r="F33" s="180">
        <f>Tally!F31*Pricing!F$9</f>
        <v>0</v>
      </c>
      <c r="G33" s="180">
        <f>Tally!G31*Pricing!G$9</f>
        <v>0</v>
      </c>
      <c r="H33" s="180">
        <f>Tally!H31*Pricing!H$9</f>
        <v>0</v>
      </c>
      <c r="I33" s="180">
        <f>Tally!I31*Pricing!I$9</f>
        <v>0</v>
      </c>
      <c r="J33" s="180">
        <f>Tally!J31*Pricing!J$9</f>
        <v>0</v>
      </c>
      <c r="K33" s="180">
        <f>Tally!K31*Pricing!K$9</f>
        <v>0</v>
      </c>
      <c r="L33" s="180">
        <f>Tally!L31*Pricing!L$9</f>
        <v>0</v>
      </c>
      <c r="M33" s="180">
        <f>Tally!M31*Pricing!M$9</f>
        <v>0</v>
      </c>
      <c r="N33" s="180">
        <f>Tally!N31*Pricing!N$9</f>
        <v>0</v>
      </c>
      <c r="O33" s="180">
        <f>Tally!O31*Pricing!O$9</f>
        <v>0</v>
      </c>
      <c r="P33" s="180">
        <f>Tally!P31*Pricing!P$9</f>
        <v>0</v>
      </c>
      <c r="Q33" s="180">
        <f>Tally!Q31*Pricing!Q$9</f>
        <v>0</v>
      </c>
      <c r="R33" s="180">
        <f>Tally!R31*Pricing!R$9</f>
        <v>0</v>
      </c>
      <c r="S33" s="180">
        <f>Tally!S31*Pricing!S$9</f>
        <v>0</v>
      </c>
      <c r="T33" s="180">
        <f>Tally!T31*Pricing!T$9</f>
        <v>0</v>
      </c>
      <c r="U33" s="180">
        <f>Tally!U31*Pricing!U$9</f>
        <v>0</v>
      </c>
      <c r="V33" s="180">
        <f>Tally!V31*Pricing!V$9</f>
        <v>0</v>
      </c>
      <c r="W33" s="180">
        <f>Tally!W31*Pricing!W$9</f>
        <v>0</v>
      </c>
      <c r="X33" s="180">
        <f>Tally!X31*Pricing!X$9</f>
        <v>0</v>
      </c>
      <c r="Y33" s="180">
        <f>Tally!Y31*Pricing!Y$9</f>
        <v>0</v>
      </c>
      <c r="Z33" s="180">
        <f>Tally!Z31*Pricing!Z$9</f>
        <v>0</v>
      </c>
      <c r="AA33" s="180">
        <f>Tally!AA31*Pricing!AA$9</f>
        <v>0</v>
      </c>
      <c r="AB33" s="180">
        <f>Tally!AB31*Pricing!AB$9</f>
        <v>0</v>
      </c>
      <c r="AC33" s="180">
        <f>Tally!AC31*Pricing!AC$9</f>
        <v>0</v>
      </c>
      <c r="AD33" s="62">
        <f t="shared" si="0"/>
        <v>0</v>
      </c>
      <c r="AE33" s="62"/>
    </row>
    <row r="34" spans="1:31" ht="19.149999999999999" customHeight="1" thickBot="1" x14ac:dyDescent="0.25">
      <c r="A34" s="52"/>
      <c r="B34" s="180">
        <f>Tally!B32*Pricing!B$9</f>
        <v>0</v>
      </c>
      <c r="C34" s="180">
        <f>Tally!C32*Pricing!C$9</f>
        <v>0</v>
      </c>
      <c r="D34" s="180">
        <f>Tally!D32*Pricing!D$9</f>
        <v>0</v>
      </c>
      <c r="E34" s="180">
        <f>Tally!E32*Pricing!E$9</f>
        <v>0</v>
      </c>
      <c r="F34" s="180">
        <f>Tally!F32*Pricing!F$9</f>
        <v>0</v>
      </c>
      <c r="G34" s="180">
        <f>Tally!G32*Pricing!G$9</f>
        <v>0</v>
      </c>
      <c r="H34" s="180">
        <f>Tally!H32*Pricing!H$9</f>
        <v>0</v>
      </c>
      <c r="I34" s="180">
        <f>Tally!I32*Pricing!I$9</f>
        <v>0</v>
      </c>
      <c r="J34" s="180">
        <f>Tally!J32*Pricing!J$9</f>
        <v>0</v>
      </c>
      <c r="K34" s="180">
        <f>Tally!K32*Pricing!K$9</f>
        <v>0</v>
      </c>
      <c r="L34" s="180">
        <f>Tally!L32*Pricing!L$9</f>
        <v>0</v>
      </c>
      <c r="M34" s="180">
        <f>Tally!M32*Pricing!M$9</f>
        <v>0</v>
      </c>
      <c r="N34" s="180">
        <f>Tally!N32*Pricing!N$9</f>
        <v>0</v>
      </c>
      <c r="O34" s="180">
        <f>Tally!O32*Pricing!O$9</f>
        <v>0</v>
      </c>
      <c r="P34" s="180">
        <f>Tally!P32*Pricing!P$9</f>
        <v>0</v>
      </c>
      <c r="Q34" s="180">
        <f>Tally!Q32*Pricing!Q$9</f>
        <v>0</v>
      </c>
      <c r="R34" s="180">
        <f>Tally!R32*Pricing!R$9</f>
        <v>0</v>
      </c>
      <c r="S34" s="180">
        <f>Tally!S32*Pricing!S$9</f>
        <v>0</v>
      </c>
      <c r="T34" s="180">
        <f>Tally!T32*Pricing!T$9</f>
        <v>0</v>
      </c>
      <c r="U34" s="180">
        <f>Tally!U32*Pricing!U$9</f>
        <v>0</v>
      </c>
      <c r="V34" s="180">
        <f>Tally!V32*Pricing!V$9</f>
        <v>0</v>
      </c>
      <c r="W34" s="180">
        <f>Tally!W32*Pricing!W$9</f>
        <v>0</v>
      </c>
      <c r="X34" s="180">
        <f>Tally!X32*Pricing!X$9</f>
        <v>0</v>
      </c>
      <c r="Y34" s="180">
        <f>Tally!Y32*Pricing!Y$9</f>
        <v>0</v>
      </c>
      <c r="Z34" s="180">
        <f>Tally!Z32*Pricing!Z$9</f>
        <v>0</v>
      </c>
      <c r="AA34" s="180">
        <f>Tally!AA32*Pricing!AA$9</f>
        <v>0</v>
      </c>
      <c r="AB34" s="180">
        <f>Tally!AB32*Pricing!AB$9</f>
        <v>0</v>
      </c>
      <c r="AC34" s="180">
        <f>Tally!AC32*Pricing!AC$9</f>
        <v>0</v>
      </c>
      <c r="AD34" s="62">
        <f t="shared" si="0"/>
        <v>0</v>
      </c>
      <c r="AE34" s="62"/>
    </row>
    <row r="35" spans="1:31" ht="19.149999999999999" customHeight="1" thickBot="1" x14ac:dyDescent="0.25">
      <c r="A35" s="52"/>
      <c r="B35" s="180">
        <f>Tally!B33*Pricing!B$9</f>
        <v>0</v>
      </c>
      <c r="C35" s="180">
        <f>Tally!C33*Pricing!C$9</f>
        <v>0</v>
      </c>
      <c r="D35" s="180">
        <f>Tally!D33*Pricing!D$9</f>
        <v>0</v>
      </c>
      <c r="E35" s="180">
        <f>Tally!E33*Pricing!E$9</f>
        <v>0</v>
      </c>
      <c r="F35" s="180">
        <f>Tally!F33*Pricing!F$9</f>
        <v>0</v>
      </c>
      <c r="G35" s="180">
        <f>Tally!G33*Pricing!G$9</f>
        <v>0</v>
      </c>
      <c r="H35" s="180">
        <f>Tally!H33*Pricing!H$9</f>
        <v>0</v>
      </c>
      <c r="I35" s="180">
        <f>Tally!I33*Pricing!I$9</f>
        <v>0</v>
      </c>
      <c r="J35" s="180">
        <f>Tally!J33*Pricing!J$9</f>
        <v>0</v>
      </c>
      <c r="K35" s="180">
        <f>Tally!K33*Pricing!K$9</f>
        <v>0</v>
      </c>
      <c r="L35" s="180">
        <f>Tally!L33*Pricing!L$9</f>
        <v>0</v>
      </c>
      <c r="M35" s="180">
        <f>Tally!M33*Pricing!M$9</f>
        <v>0</v>
      </c>
      <c r="N35" s="180">
        <f>Tally!N33*Pricing!N$9</f>
        <v>0</v>
      </c>
      <c r="O35" s="180">
        <f>Tally!O33*Pricing!O$9</f>
        <v>0</v>
      </c>
      <c r="P35" s="180">
        <f>Tally!P33*Pricing!P$9</f>
        <v>0</v>
      </c>
      <c r="Q35" s="180">
        <f>Tally!Q33*Pricing!Q$9</f>
        <v>0</v>
      </c>
      <c r="R35" s="180">
        <f>Tally!R33*Pricing!R$9</f>
        <v>0</v>
      </c>
      <c r="S35" s="180">
        <f>Tally!S33*Pricing!S$9</f>
        <v>0</v>
      </c>
      <c r="T35" s="180">
        <f>Tally!T33*Pricing!T$9</f>
        <v>0</v>
      </c>
      <c r="U35" s="180">
        <f>Tally!U33*Pricing!U$9</f>
        <v>0</v>
      </c>
      <c r="V35" s="180">
        <f>Tally!V33*Pricing!V$9</f>
        <v>0</v>
      </c>
      <c r="W35" s="180">
        <f>Tally!W33*Pricing!W$9</f>
        <v>0</v>
      </c>
      <c r="X35" s="180">
        <f>Tally!X33*Pricing!X$9</f>
        <v>0</v>
      </c>
      <c r="Y35" s="180">
        <f>Tally!Y33*Pricing!Y$9</f>
        <v>0</v>
      </c>
      <c r="Z35" s="180">
        <f>Tally!Z33*Pricing!Z$9</f>
        <v>0</v>
      </c>
      <c r="AA35" s="180">
        <f>Tally!AA33*Pricing!AA$9</f>
        <v>0</v>
      </c>
      <c r="AB35" s="180">
        <f>Tally!AB33*Pricing!AB$9</f>
        <v>0</v>
      </c>
      <c r="AC35" s="180">
        <f>Tally!AC33*Pricing!AC$9</f>
        <v>0</v>
      </c>
      <c r="AD35" s="62">
        <f t="shared" si="0"/>
        <v>0</v>
      </c>
      <c r="AE35" s="62"/>
    </row>
    <row r="36" spans="1:31" ht="19.149999999999999" customHeight="1" thickBot="1" x14ac:dyDescent="0.25">
      <c r="A36" s="52"/>
      <c r="B36" s="180">
        <f>Tally!B34*Pricing!B$9</f>
        <v>0</v>
      </c>
      <c r="C36" s="180">
        <f>Tally!C34*Pricing!C$9</f>
        <v>0</v>
      </c>
      <c r="D36" s="180">
        <f>Tally!D34*Pricing!D$9</f>
        <v>0</v>
      </c>
      <c r="E36" s="180">
        <f>Tally!E34*Pricing!E$9</f>
        <v>0</v>
      </c>
      <c r="F36" s="180">
        <f>Tally!F34*Pricing!F$9</f>
        <v>0</v>
      </c>
      <c r="G36" s="180">
        <f>Tally!G34*Pricing!G$9</f>
        <v>0</v>
      </c>
      <c r="H36" s="180">
        <f>Tally!H34*Pricing!H$9</f>
        <v>0</v>
      </c>
      <c r="I36" s="180">
        <f>Tally!I34*Pricing!I$9</f>
        <v>0</v>
      </c>
      <c r="J36" s="180">
        <f>Tally!J34*Pricing!J$9</f>
        <v>0</v>
      </c>
      <c r="K36" s="180">
        <f>Tally!K34*Pricing!K$9</f>
        <v>0</v>
      </c>
      <c r="L36" s="180">
        <f>Tally!L34*Pricing!L$9</f>
        <v>0</v>
      </c>
      <c r="M36" s="180">
        <f>Tally!M34*Pricing!M$9</f>
        <v>0</v>
      </c>
      <c r="N36" s="180">
        <f>Tally!N34*Pricing!N$9</f>
        <v>0</v>
      </c>
      <c r="O36" s="180">
        <f>Tally!O34*Pricing!O$9</f>
        <v>0</v>
      </c>
      <c r="P36" s="180">
        <f>Tally!P34*Pricing!P$9</f>
        <v>0</v>
      </c>
      <c r="Q36" s="180">
        <f>Tally!Q34*Pricing!Q$9</f>
        <v>0</v>
      </c>
      <c r="R36" s="180">
        <f>Tally!R34*Pricing!R$9</f>
        <v>0</v>
      </c>
      <c r="S36" s="180">
        <f>Tally!S34*Pricing!S$9</f>
        <v>0</v>
      </c>
      <c r="T36" s="180">
        <f>Tally!T34*Pricing!T$9</f>
        <v>0</v>
      </c>
      <c r="U36" s="180">
        <f>Tally!U34*Pricing!U$9</f>
        <v>0</v>
      </c>
      <c r="V36" s="180">
        <f>Tally!V34*Pricing!V$9</f>
        <v>0</v>
      </c>
      <c r="W36" s="180">
        <f>Tally!W34*Pricing!W$9</f>
        <v>0</v>
      </c>
      <c r="X36" s="180">
        <f>Tally!X34*Pricing!X$9</f>
        <v>0</v>
      </c>
      <c r="Y36" s="180">
        <f>Tally!Y34*Pricing!Y$9</f>
        <v>0</v>
      </c>
      <c r="Z36" s="180">
        <f>Tally!Z34*Pricing!Z$9</f>
        <v>0</v>
      </c>
      <c r="AA36" s="180">
        <f>Tally!AA34*Pricing!AA$9</f>
        <v>0</v>
      </c>
      <c r="AB36" s="180">
        <f>Tally!AB34*Pricing!AB$9</f>
        <v>0</v>
      </c>
      <c r="AC36" s="180">
        <f>Tally!AC34*Pricing!AC$9</f>
        <v>0</v>
      </c>
      <c r="AD36" s="62">
        <f t="shared" si="0"/>
        <v>0</v>
      </c>
      <c r="AE36" s="62"/>
    </row>
    <row r="37" spans="1:31" ht="19.149999999999999" customHeight="1" thickBot="1" x14ac:dyDescent="0.25">
      <c r="A37" s="52"/>
      <c r="B37" s="180">
        <f>Tally!B35*Pricing!B$9</f>
        <v>0</v>
      </c>
      <c r="C37" s="180">
        <f>Tally!C35*Pricing!C$9</f>
        <v>0</v>
      </c>
      <c r="D37" s="180">
        <f>Tally!D35*Pricing!D$9</f>
        <v>0</v>
      </c>
      <c r="E37" s="180">
        <f>Tally!E35*Pricing!E$9</f>
        <v>0</v>
      </c>
      <c r="F37" s="180">
        <f>Tally!F35*Pricing!F$9</f>
        <v>0</v>
      </c>
      <c r="G37" s="180">
        <f>Tally!G35*Pricing!G$9</f>
        <v>0</v>
      </c>
      <c r="H37" s="180">
        <f>Tally!H35*Pricing!H$9</f>
        <v>0</v>
      </c>
      <c r="I37" s="180">
        <f>Tally!I35*Pricing!I$9</f>
        <v>0</v>
      </c>
      <c r="J37" s="180">
        <f>Tally!J35*Pricing!J$9</f>
        <v>0</v>
      </c>
      <c r="K37" s="180">
        <f>Tally!K35*Pricing!K$9</f>
        <v>0</v>
      </c>
      <c r="L37" s="180">
        <f>Tally!L35*Pricing!L$9</f>
        <v>0</v>
      </c>
      <c r="M37" s="180">
        <f>Tally!M35*Pricing!M$9</f>
        <v>0</v>
      </c>
      <c r="N37" s="180">
        <f>Tally!N35*Pricing!N$9</f>
        <v>0</v>
      </c>
      <c r="O37" s="180">
        <f>Tally!O35*Pricing!O$9</f>
        <v>0</v>
      </c>
      <c r="P37" s="180">
        <f>Tally!P35*Pricing!P$9</f>
        <v>0</v>
      </c>
      <c r="Q37" s="180">
        <f>Tally!Q35*Pricing!Q$9</f>
        <v>0</v>
      </c>
      <c r="R37" s="180">
        <f>Tally!R35*Pricing!R$9</f>
        <v>0</v>
      </c>
      <c r="S37" s="180">
        <f>Tally!S35*Pricing!S$9</f>
        <v>0</v>
      </c>
      <c r="T37" s="180">
        <f>Tally!T35*Pricing!T$9</f>
        <v>0</v>
      </c>
      <c r="U37" s="180">
        <f>Tally!U35*Pricing!U$9</f>
        <v>0</v>
      </c>
      <c r="V37" s="180">
        <f>Tally!V35*Pricing!V$9</f>
        <v>0</v>
      </c>
      <c r="W37" s="180">
        <f>Tally!W35*Pricing!W$9</f>
        <v>0</v>
      </c>
      <c r="X37" s="180">
        <f>Tally!X35*Pricing!X$9</f>
        <v>0</v>
      </c>
      <c r="Y37" s="180">
        <f>Tally!Y35*Pricing!Y$9</f>
        <v>0</v>
      </c>
      <c r="Z37" s="180">
        <f>Tally!Z35*Pricing!Z$9</f>
        <v>0</v>
      </c>
      <c r="AA37" s="180">
        <f>Tally!AA35*Pricing!AA$9</f>
        <v>0</v>
      </c>
      <c r="AB37" s="180">
        <f>Tally!AB35*Pricing!AB$9</f>
        <v>0</v>
      </c>
      <c r="AC37" s="180">
        <f>Tally!AC35*Pricing!AC$9</f>
        <v>0</v>
      </c>
      <c r="AD37" s="62">
        <f t="shared" si="0"/>
        <v>0</v>
      </c>
      <c r="AE37" s="62"/>
    </row>
    <row r="38" spans="1:31" ht="19.149999999999999" customHeight="1" thickBot="1" x14ac:dyDescent="0.25">
      <c r="A38" s="52"/>
      <c r="B38" s="180">
        <f>Tally!B36*Pricing!B$9</f>
        <v>0</v>
      </c>
      <c r="C38" s="180">
        <f>Tally!C36*Pricing!C$9</f>
        <v>0</v>
      </c>
      <c r="D38" s="180">
        <f>Tally!D36*Pricing!D$9</f>
        <v>0</v>
      </c>
      <c r="E38" s="180">
        <f>Tally!E36*Pricing!E$9</f>
        <v>0</v>
      </c>
      <c r="F38" s="180">
        <f>Tally!F36*Pricing!F$9</f>
        <v>0</v>
      </c>
      <c r="G38" s="180">
        <f>Tally!G36*Pricing!G$9</f>
        <v>0</v>
      </c>
      <c r="H38" s="180">
        <f>Tally!H36*Pricing!H$9</f>
        <v>0</v>
      </c>
      <c r="I38" s="180">
        <f>Tally!I36*Pricing!I$9</f>
        <v>0</v>
      </c>
      <c r="J38" s="180">
        <f>Tally!J36*Pricing!J$9</f>
        <v>0</v>
      </c>
      <c r="K38" s="180">
        <f>Tally!K36*Pricing!K$9</f>
        <v>0</v>
      </c>
      <c r="L38" s="180">
        <f>Tally!L36*Pricing!L$9</f>
        <v>0</v>
      </c>
      <c r="M38" s="180">
        <f>Tally!M36*Pricing!M$9</f>
        <v>0</v>
      </c>
      <c r="N38" s="180">
        <f>Tally!N36*Pricing!N$9</f>
        <v>0</v>
      </c>
      <c r="O38" s="180">
        <f>Tally!O36*Pricing!O$9</f>
        <v>0</v>
      </c>
      <c r="P38" s="180">
        <f>Tally!P36*Pricing!P$9</f>
        <v>0</v>
      </c>
      <c r="Q38" s="180">
        <f>Tally!Q36*Pricing!Q$9</f>
        <v>0</v>
      </c>
      <c r="R38" s="180">
        <f>Tally!R36*Pricing!R$9</f>
        <v>0</v>
      </c>
      <c r="S38" s="180">
        <f>Tally!S36*Pricing!S$9</f>
        <v>0</v>
      </c>
      <c r="T38" s="180">
        <f>Tally!T36*Pricing!T$9</f>
        <v>0</v>
      </c>
      <c r="U38" s="180">
        <f>Tally!U36*Pricing!U$9</f>
        <v>0</v>
      </c>
      <c r="V38" s="180">
        <f>Tally!V36*Pricing!V$9</f>
        <v>0</v>
      </c>
      <c r="W38" s="180">
        <f>Tally!W36*Pricing!W$9</f>
        <v>0</v>
      </c>
      <c r="X38" s="180">
        <f>Tally!X36*Pricing!X$9</f>
        <v>0</v>
      </c>
      <c r="Y38" s="180">
        <f>Tally!Y36*Pricing!Y$9</f>
        <v>0</v>
      </c>
      <c r="Z38" s="180">
        <f>Tally!Z36*Pricing!Z$9</f>
        <v>0</v>
      </c>
      <c r="AA38" s="180">
        <f>Tally!AA36*Pricing!AA$9</f>
        <v>0</v>
      </c>
      <c r="AB38" s="180">
        <f>Tally!AB36*Pricing!AB$9</f>
        <v>0</v>
      </c>
      <c r="AC38" s="180">
        <f>Tally!AC36*Pricing!AC$9</f>
        <v>0</v>
      </c>
      <c r="AD38" s="62">
        <f t="shared" si="0"/>
        <v>0</v>
      </c>
      <c r="AE38" s="62"/>
    </row>
    <row r="39" spans="1:31" ht="19.149999999999999" customHeight="1" thickBot="1" x14ac:dyDescent="0.25">
      <c r="A39" s="52"/>
      <c r="B39" s="180">
        <f>Tally!B37*Pricing!B$9</f>
        <v>0</v>
      </c>
      <c r="C39" s="180">
        <f>Tally!C37*Pricing!C$9</f>
        <v>0</v>
      </c>
      <c r="D39" s="180">
        <f>Tally!D37*Pricing!D$9</f>
        <v>0</v>
      </c>
      <c r="E39" s="180">
        <f>Tally!E37*Pricing!E$9</f>
        <v>0</v>
      </c>
      <c r="F39" s="180">
        <f>Tally!F37*Pricing!F$9</f>
        <v>0</v>
      </c>
      <c r="G39" s="180">
        <f>Tally!G37*Pricing!G$9</f>
        <v>0</v>
      </c>
      <c r="H39" s="180">
        <f>Tally!H37*Pricing!H$9</f>
        <v>0</v>
      </c>
      <c r="I39" s="180">
        <f>Tally!I37*Pricing!I$9</f>
        <v>0</v>
      </c>
      <c r="J39" s="180">
        <f>Tally!J37*Pricing!J$9</f>
        <v>0</v>
      </c>
      <c r="K39" s="180">
        <f>Tally!K37*Pricing!K$9</f>
        <v>0</v>
      </c>
      <c r="L39" s="180">
        <f>Tally!L37*Pricing!L$9</f>
        <v>0</v>
      </c>
      <c r="M39" s="180">
        <f>Tally!M37*Pricing!M$9</f>
        <v>0</v>
      </c>
      <c r="N39" s="180">
        <f>Tally!N37*Pricing!N$9</f>
        <v>0</v>
      </c>
      <c r="O39" s="180">
        <f>Tally!O37*Pricing!O$9</f>
        <v>0</v>
      </c>
      <c r="P39" s="180">
        <f>Tally!P37*Pricing!P$9</f>
        <v>0</v>
      </c>
      <c r="Q39" s="180">
        <f>Tally!Q37*Pricing!Q$9</f>
        <v>0</v>
      </c>
      <c r="R39" s="180">
        <f>Tally!R37*Pricing!R$9</f>
        <v>0</v>
      </c>
      <c r="S39" s="180">
        <f>Tally!S37*Pricing!S$9</f>
        <v>0</v>
      </c>
      <c r="T39" s="180">
        <f>Tally!T37*Pricing!T$9</f>
        <v>0</v>
      </c>
      <c r="U39" s="180">
        <f>Tally!U37*Pricing!U$9</f>
        <v>0</v>
      </c>
      <c r="V39" s="180">
        <f>Tally!V37*Pricing!V$9</f>
        <v>0</v>
      </c>
      <c r="W39" s="180">
        <f>Tally!W37*Pricing!W$9</f>
        <v>0</v>
      </c>
      <c r="X39" s="180">
        <f>Tally!X37*Pricing!X$9</f>
        <v>0</v>
      </c>
      <c r="Y39" s="180">
        <f>Tally!Y37*Pricing!Y$9</f>
        <v>0</v>
      </c>
      <c r="Z39" s="180">
        <f>Tally!Z37*Pricing!Z$9</f>
        <v>0</v>
      </c>
      <c r="AA39" s="180">
        <f>Tally!AA37*Pricing!AA$9</f>
        <v>0</v>
      </c>
      <c r="AB39" s="180">
        <f>Tally!AB37*Pricing!AB$9</f>
        <v>0</v>
      </c>
      <c r="AC39" s="180">
        <f>Tally!AC37*Pricing!AC$9</f>
        <v>0</v>
      </c>
      <c r="AD39" s="62">
        <f t="shared" si="0"/>
        <v>0</v>
      </c>
      <c r="AE39" s="62"/>
    </row>
    <row r="40" spans="1:31" ht="19.149999999999999" customHeight="1" thickBot="1" x14ac:dyDescent="0.25">
      <c r="A40" s="52"/>
      <c r="B40" s="180">
        <f>Tally!B38*Pricing!B$9</f>
        <v>0</v>
      </c>
      <c r="C40" s="180">
        <f>Tally!C38*Pricing!C$9</f>
        <v>0</v>
      </c>
      <c r="D40" s="180">
        <f>Tally!D38*Pricing!D$9</f>
        <v>0</v>
      </c>
      <c r="E40" s="180">
        <f>Tally!E38*Pricing!E$9</f>
        <v>0</v>
      </c>
      <c r="F40" s="180">
        <f>Tally!F38*Pricing!F$9</f>
        <v>0</v>
      </c>
      <c r="G40" s="180">
        <f>Tally!G38*Pricing!G$9</f>
        <v>0</v>
      </c>
      <c r="H40" s="180">
        <f>Tally!H38*Pricing!H$9</f>
        <v>0</v>
      </c>
      <c r="I40" s="180">
        <f>Tally!I38*Pricing!I$9</f>
        <v>0</v>
      </c>
      <c r="J40" s="180">
        <f>Tally!J38*Pricing!J$9</f>
        <v>0</v>
      </c>
      <c r="K40" s="180">
        <f>Tally!K38*Pricing!K$9</f>
        <v>0</v>
      </c>
      <c r="L40" s="180">
        <f>Tally!L38*Pricing!L$9</f>
        <v>0</v>
      </c>
      <c r="M40" s="180">
        <f>Tally!M38*Pricing!M$9</f>
        <v>0</v>
      </c>
      <c r="N40" s="180">
        <f>Tally!N38*Pricing!N$9</f>
        <v>0</v>
      </c>
      <c r="O40" s="180">
        <f>Tally!O38*Pricing!O$9</f>
        <v>0</v>
      </c>
      <c r="P40" s="180">
        <f>Tally!P38*Pricing!P$9</f>
        <v>0</v>
      </c>
      <c r="Q40" s="180">
        <f>Tally!Q38*Pricing!Q$9</f>
        <v>0</v>
      </c>
      <c r="R40" s="180">
        <f>Tally!R38*Pricing!R$9</f>
        <v>0</v>
      </c>
      <c r="S40" s="180">
        <f>Tally!S38*Pricing!S$9</f>
        <v>0</v>
      </c>
      <c r="T40" s="180">
        <f>Tally!T38*Pricing!T$9</f>
        <v>0</v>
      </c>
      <c r="U40" s="180">
        <f>Tally!U38*Pricing!U$9</f>
        <v>0</v>
      </c>
      <c r="V40" s="180">
        <f>Tally!V38*Pricing!V$9</f>
        <v>0</v>
      </c>
      <c r="W40" s="180">
        <f>Tally!W38*Pricing!W$9</f>
        <v>0</v>
      </c>
      <c r="X40" s="180">
        <f>Tally!X38*Pricing!X$9</f>
        <v>0</v>
      </c>
      <c r="Y40" s="180">
        <f>Tally!Y38*Pricing!Y$9</f>
        <v>0</v>
      </c>
      <c r="Z40" s="180">
        <f>Tally!Z38*Pricing!Z$9</f>
        <v>0</v>
      </c>
      <c r="AA40" s="180">
        <f>Tally!AA38*Pricing!AA$9</f>
        <v>0</v>
      </c>
      <c r="AB40" s="180">
        <f>Tally!AB38*Pricing!AB$9</f>
        <v>0</v>
      </c>
      <c r="AC40" s="180">
        <f>Tally!AC38*Pricing!AC$9</f>
        <v>0</v>
      </c>
      <c r="AD40" s="62">
        <f t="shared" si="0"/>
        <v>0</v>
      </c>
      <c r="AE40" s="62"/>
    </row>
    <row r="41" spans="1:31" ht="19.149999999999999" customHeight="1" thickBot="1" x14ac:dyDescent="0.25">
      <c r="A41" s="52"/>
      <c r="B41" s="180">
        <f>Tally!B39*Pricing!B$9</f>
        <v>0</v>
      </c>
      <c r="C41" s="180">
        <f>Tally!C39*Pricing!C$9</f>
        <v>0</v>
      </c>
      <c r="D41" s="180">
        <f>Tally!D39*Pricing!D$9</f>
        <v>0</v>
      </c>
      <c r="E41" s="180">
        <f>Tally!E39*Pricing!E$9</f>
        <v>0</v>
      </c>
      <c r="F41" s="180">
        <f>Tally!F39*Pricing!F$9</f>
        <v>0</v>
      </c>
      <c r="G41" s="180">
        <f>Tally!G39*Pricing!G$9</f>
        <v>0</v>
      </c>
      <c r="H41" s="180">
        <f>Tally!H39*Pricing!H$9</f>
        <v>0</v>
      </c>
      <c r="I41" s="180">
        <f>Tally!I39*Pricing!I$9</f>
        <v>0</v>
      </c>
      <c r="J41" s="180">
        <f>Tally!J39*Pricing!J$9</f>
        <v>0</v>
      </c>
      <c r="K41" s="180">
        <f>Tally!K39*Pricing!K$9</f>
        <v>0</v>
      </c>
      <c r="L41" s="180">
        <f>Tally!L39*Pricing!L$9</f>
        <v>0</v>
      </c>
      <c r="M41" s="180">
        <f>Tally!M39*Pricing!M$9</f>
        <v>0</v>
      </c>
      <c r="N41" s="180">
        <f>Tally!N39*Pricing!N$9</f>
        <v>0</v>
      </c>
      <c r="O41" s="180">
        <f>Tally!O39*Pricing!O$9</f>
        <v>0</v>
      </c>
      <c r="P41" s="180">
        <f>Tally!P39*Pricing!P$9</f>
        <v>0</v>
      </c>
      <c r="Q41" s="180">
        <f>Tally!Q39*Pricing!Q$9</f>
        <v>0</v>
      </c>
      <c r="R41" s="180">
        <f>Tally!R39*Pricing!R$9</f>
        <v>0</v>
      </c>
      <c r="S41" s="180">
        <f>Tally!S39*Pricing!S$9</f>
        <v>0</v>
      </c>
      <c r="T41" s="180">
        <f>Tally!T39*Pricing!T$9</f>
        <v>0</v>
      </c>
      <c r="U41" s="180">
        <f>Tally!U39*Pricing!U$9</f>
        <v>0</v>
      </c>
      <c r="V41" s="180">
        <f>Tally!V39*Pricing!V$9</f>
        <v>0</v>
      </c>
      <c r="W41" s="180">
        <f>Tally!W39*Pricing!W$9</f>
        <v>0</v>
      </c>
      <c r="X41" s="180">
        <f>Tally!X39*Pricing!X$9</f>
        <v>0</v>
      </c>
      <c r="Y41" s="180">
        <f>Tally!Y39*Pricing!Y$9</f>
        <v>0</v>
      </c>
      <c r="Z41" s="180">
        <f>Tally!Z39*Pricing!Z$9</f>
        <v>0</v>
      </c>
      <c r="AA41" s="180">
        <f>Tally!AA39*Pricing!AA$9</f>
        <v>0</v>
      </c>
      <c r="AB41" s="180">
        <f>Tally!AB39*Pricing!AB$9</f>
        <v>0</v>
      </c>
      <c r="AC41" s="180">
        <f>Tally!AC39*Pricing!AC$9</f>
        <v>0</v>
      </c>
      <c r="AD41" s="62">
        <f t="shared" si="0"/>
        <v>0</v>
      </c>
      <c r="AE41" s="62"/>
    </row>
    <row r="42" spans="1:31" ht="19.149999999999999" customHeight="1" thickBot="1" x14ac:dyDescent="0.25">
      <c r="A42" s="52"/>
      <c r="B42" s="180">
        <f>Tally!B40*Pricing!B$9</f>
        <v>0</v>
      </c>
      <c r="C42" s="180">
        <f>Tally!C40*Pricing!C$9</f>
        <v>0</v>
      </c>
      <c r="D42" s="180">
        <f>Tally!D40*Pricing!D$9</f>
        <v>0</v>
      </c>
      <c r="E42" s="180">
        <f>Tally!E40*Pricing!E$9</f>
        <v>0</v>
      </c>
      <c r="F42" s="180">
        <f>Tally!F40*Pricing!F$9</f>
        <v>0</v>
      </c>
      <c r="G42" s="180">
        <f>Tally!G40*Pricing!G$9</f>
        <v>0</v>
      </c>
      <c r="H42" s="180">
        <f>Tally!H40*Pricing!H$9</f>
        <v>0</v>
      </c>
      <c r="I42" s="180">
        <f>Tally!I40*Pricing!I$9</f>
        <v>0</v>
      </c>
      <c r="J42" s="180">
        <f>Tally!J40*Pricing!J$9</f>
        <v>0</v>
      </c>
      <c r="K42" s="180">
        <f>Tally!K40*Pricing!K$9</f>
        <v>0</v>
      </c>
      <c r="L42" s="180">
        <f>Tally!L40*Pricing!L$9</f>
        <v>0</v>
      </c>
      <c r="M42" s="180">
        <f>Tally!M40*Pricing!M$9</f>
        <v>0</v>
      </c>
      <c r="N42" s="180">
        <f>Tally!N40*Pricing!N$9</f>
        <v>0</v>
      </c>
      <c r="O42" s="180">
        <f>Tally!O40*Pricing!O$9</f>
        <v>0</v>
      </c>
      <c r="P42" s="180">
        <f>Tally!P40*Pricing!P$9</f>
        <v>0</v>
      </c>
      <c r="Q42" s="180">
        <f>Tally!Q40*Pricing!Q$9</f>
        <v>0</v>
      </c>
      <c r="R42" s="180">
        <f>Tally!R40*Pricing!R$9</f>
        <v>0</v>
      </c>
      <c r="S42" s="180">
        <f>Tally!S40*Pricing!S$9</f>
        <v>0</v>
      </c>
      <c r="T42" s="180">
        <f>Tally!T40*Pricing!T$9</f>
        <v>0</v>
      </c>
      <c r="U42" s="180">
        <f>Tally!U40*Pricing!U$9</f>
        <v>0</v>
      </c>
      <c r="V42" s="180">
        <f>Tally!V40*Pricing!V$9</f>
        <v>0</v>
      </c>
      <c r="W42" s="180">
        <f>Tally!W40*Pricing!W$9</f>
        <v>0</v>
      </c>
      <c r="X42" s="180">
        <f>Tally!X40*Pricing!X$9</f>
        <v>0</v>
      </c>
      <c r="Y42" s="180">
        <f>Tally!Y40*Pricing!Y$9</f>
        <v>0</v>
      </c>
      <c r="Z42" s="180">
        <f>Tally!Z40*Pricing!Z$9</f>
        <v>0</v>
      </c>
      <c r="AA42" s="180">
        <f>Tally!AA40*Pricing!AA$9</f>
        <v>0</v>
      </c>
      <c r="AB42" s="180">
        <f>Tally!AB40*Pricing!AB$9</f>
        <v>0</v>
      </c>
      <c r="AC42" s="180">
        <f>Tally!AC40*Pricing!AC$9</f>
        <v>0</v>
      </c>
      <c r="AD42" s="62">
        <f t="shared" si="0"/>
        <v>0</v>
      </c>
      <c r="AE42" s="62"/>
    </row>
    <row r="43" spans="1:31" ht="19.149999999999999" customHeight="1" thickBot="1" x14ac:dyDescent="0.25">
      <c r="A43" s="52"/>
      <c r="B43" s="180">
        <f>Tally!B41*Pricing!B$9</f>
        <v>0</v>
      </c>
      <c r="C43" s="180">
        <f>Tally!C41*Pricing!C$9</f>
        <v>0</v>
      </c>
      <c r="D43" s="180">
        <f>Tally!D41*Pricing!D$9</f>
        <v>0</v>
      </c>
      <c r="E43" s="180">
        <f>Tally!E41*Pricing!E$9</f>
        <v>0</v>
      </c>
      <c r="F43" s="180">
        <f>Tally!F41*Pricing!F$9</f>
        <v>0</v>
      </c>
      <c r="G43" s="180">
        <f>Tally!G41*Pricing!G$9</f>
        <v>0</v>
      </c>
      <c r="H43" s="180">
        <f>Tally!H41*Pricing!H$9</f>
        <v>0</v>
      </c>
      <c r="I43" s="180">
        <f>Tally!I41*Pricing!I$9</f>
        <v>0</v>
      </c>
      <c r="J43" s="180">
        <f>Tally!J41*Pricing!J$9</f>
        <v>0</v>
      </c>
      <c r="K43" s="180">
        <f>Tally!K41*Pricing!K$9</f>
        <v>0</v>
      </c>
      <c r="L43" s="180">
        <f>Tally!L41*Pricing!L$9</f>
        <v>0</v>
      </c>
      <c r="M43" s="180">
        <f>Tally!M41*Pricing!M$9</f>
        <v>0</v>
      </c>
      <c r="N43" s="180">
        <f>Tally!N41*Pricing!N$9</f>
        <v>0</v>
      </c>
      <c r="O43" s="180">
        <f>Tally!O41*Pricing!O$9</f>
        <v>0</v>
      </c>
      <c r="P43" s="180">
        <f>Tally!P41*Pricing!P$9</f>
        <v>0</v>
      </c>
      <c r="Q43" s="180">
        <f>Tally!Q41*Pricing!Q$9</f>
        <v>0</v>
      </c>
      <c r="R43" s="180">
        <f>Tally!R41*Pricing!R$9</f>
        <v>0</v>
      </c>
      <c r="S43" s="180">
        <f>Tally!S41*Pricing!S$9</f>
        <v>0</v>
      </c>
      <c r="T43" s="180">
        <f>Tally!T41*Pricing!T$9</f>
        <v>0</v>
      </c>
      <c r="U43" s="180">
        <f>Tally!U41*Pricing!U$9</f>
        <v>0</v>
      </c>
      <c r="V43" s="180">
        <f>Tally!V41*Pricing!V$9</f>
        <v>0</v>
      </c>
      <c r="W43" s="180">
        <f>Tally!W41*Pricing!W$9</f>
        <v>0</v>
      </c>
      <c r="X43" s="180">
        <f>Tally!X41*Pricing!X$9</f>
        <v>0</v>
      </c>
      <c r="Y43" s="180">
        <f>Tally!Y41*Pricing!Y$9</f>
        <v>0</v>
      </c>
      <c r="Z43" s="180">
        <f>Tally!Z41*Pricing!Z$9</f>
        <v>0</v>
      </c>
      <c r="AA43" s="180">
        <f>Tally!AA41*Pricing!AA$9</f>
        <v>0</v>
      </c>
      <c r="AB43" s="180">
        <f>Tally!AB41*Pricing!AB$9</f>
        <v>0</v>
      </c>
      <c r="AC43" s="180">
        <f>Tally!AC41*Pricing!AC$9</f>
        <v>0</v>
      </c>
      <c r="AD43" s="62">
        <f t="shared" si="0"/>
        <v>0</v>
      </c>
      <c r="AE43" s="62"/>
    </row>
    <row r="44" spans="1:31" ht="19.149999999999999" customHeight="1" thickBot="1" x14ac:dyDescent="0.25">
      <c r="A44" s="52"/>
      <c r="B44" s="180">
        <f>Tally!B42*Pricing!B$9</f>
        <v>0</v>
      </c>
      <c r="C44" s="180">
        <f>Tally!C42*Pricing!C$9</f>
        <v>0</v>
      </c>
      <c r="D44" s="180">
        <f>Tally!D42*Pricing!D$9</f>
        <v>0</v>
      </c>
      <c r="E44" s="180">
        <f>Tally!E42*Pricing!E$9</f>
        <v>0</v>
      </c>
      <c r="F44" s="180">
        <f>Tally!F42*Pricing!F$9</f>
        <v>0</v>
      </c>
      <c r="G44" s="180">
        <f>Tally!G42*Pricing!G$9</f>
        <v>0</v>
      </c>
      <c r="H44" s="180">
        <f>Tally!H42*Pricing!H$9</f>
        <v>0</v>
      </c>
      <c r="I44" s="180">
        <f>Tally!I42*Pricing!I$9</f>
        <v>0</v>
      </c>
      <c r="J44" s="180">
        <f>Tally!J42*Pricing!J$9</f>
        <v>0</v>
      </c>
      <c r="K44" s="180">
        <f>Tally!K42*Pricing!K$9</f>
        <v>0</v>
      </c>
      <c r="L44" s="180">
        <f>Tally!L42*Pricing!L$9</f>
        <v>0</v>
      </c>
      <c r="M44" s="180">
        <f>Tally!M42*Pricing!M$9</f>
        <v>0</v>
      </c>
      <c r="N44" s="180">
        <f>Tally!N42*Pricing!N$9</f>
        <v>0</v>
      </c>
      <c r="O44" s="180">
        <f>Tally!O42*Pricing!O$9</f>
        <v>0</v>
      </c>
      <c r="P44" s="180">
        <f>Tally!P42*Pricing!P$9</f>
        <v>0</v>
      </c>
      <c r="Q44" s="180">
        <f>Tally!Q42*Pricing!Q$9</f>
        <v>0</v>
      </c>
      <c r="R44" s="180">
        <f>Tally!R42*Pricing!R$9</f>
        <v>0</v>
      </c>
      <c r="S44" s="180">
        <f>Tally!S42*Pricing!S$9</f>
        <v>0</v>
      </c>
      <c r="T44" s="180">
        <f>Tally!T42*Pricing!T$9</f>
        <v>0</v>
      </c>
      <c r="U44" s="180">
        <f>Tally!U42*Pricing!U$9</f>
        <v>0</v>
      </c>
      <c r="V44" s="180">
        <f>Tally!V42*Pricing!V$9</f>
        <v>0</v>
      </c>
      <c r="W44" s="180">
        <f>Tally!W42*Pricing!W$9</f>
        <v>0</v>
      </c>
      <c r="X44" s="180">
        <f>Tally!X42*Pricing!X$9</f>
        <v>0</v>
      </c>
      <c r="Y44" s="180">
        <f>Tally!Y42*Pricing!Y$9</f>
        <v>0</v>
      </c>
      <c r="Z44" s="180">
        <f>Tally!Z42*Pricing!Z$9</f>
        <v>0</v>
      </c>
      <c r="AA44" s="180">
        <f>Tally!AA42*Pricing!AA$9</f>
        <v>0</v>
      </c>
      <c r="AB44" s="180">
        <f>Tally!AB42*Pricing!AB$9</f>
        <v>0</v>
      </c>
      <c r="AC44" s="180">
        <f>Tally!AC42*Pricing!AC$9</f>
        <v>0</v>
      </c>
      <c r="AD44" s="62">
        <f t="shared" si="0"/>
        <v>0</v>
      </c>
      <c r="AE44" s="62"/>
    </row>
    <row r="45" spans="1:31" ht="19.149999999999999" customHeight="1" thickBot="1" x14ac:dyDescent="0.25">
      <c r="A45" s="52"/>
      <c r="B45" s="180">
        <f>Tally!B43*Pricing!B$9</f>
        <v>0</v>
      </c>
      <c r="C45" s="180">
        <f>Tally!C43*Pricing!C$9</f>
        <v>0</v>
      </c>
      <c r="D45" s="180">
        <f>Tally!D43*Pricing!D$9</f>
        <v>0</v>
      </c>
      <c r="E45" s="180">
        <f>Tally!E43*Pricing!E$9</f>
        <v>0</v>
      </c>
      <c r="F45" s="180">
        <f>Tally!F43*Pricing!F$9</f>
        <v>0</v>
      </c>
      <c r="G45" s="180">
        <f>Tally!G43*Pricing!G$9</f>
        <v>0</v>
      </c>
      <c r="H45" s="180">
        <f>Tally!H43*Pricing!H$9</f>
        <v>0</v>
      </c>
      <c r="I45" s="180">
        <f>Tally!I43*Pricing!I$9</f>
        <v>0</v>
      </c>
      <c r="J45" s="180">
        <f>Tally!J43*Pricing!J$9</f>
        <v>0</v>
      </c>
      <c r="K45" s="180">
        <f>Tally!K43*Pricing!K$9</f>
        <v>0</v>
      </c>
      <c r="L45" s="180">
        <f>Tally!L43*Pricing!L$9</f>
        <v>0</v>
      </c>
      <c r="M45" s="180">
        <f>Tally!M43*Pricing!M$9</f>
        <v>0</v>
      </c>
      <c r="N45" s="180">
        <f>Tally!N43*Pricing!N$9</f>
        <v>0</v>
      </c>
      <c r="O45" s="180">
        <f>Tally!O43*Pricing!O$9</f>
        <v>0</v>
      </c>
      <c r="P45" s="180">
        <f>Tally!P43*Pricing!P$9</f>
        <v>0</v>
      </c>
      <c r="Q45" s="180">
        <f>Tally!Q43*Pricing!Q$9</f>
        <v>0</v>
      </c>
      <c r="R45" s="180">
        <f>Tally!R43*Pricing!R$9</f>
        <v>0</v>
      </c>
      <c r="S45" s="180">
        <f>Tally!S43*Pricing!S$9</f>
        <v>0</v>
      </c>
      <c r="T45" s="180">
        <f>Tally!T43*Pricing!T$9</f>
        <v>0</v>
      </c>
      <c r="U45" s="180">
        <f>Tally!U43*Pricing!U$9</f>
        <v>0</v>
      </c>
      <c r="V45" s="180">
        <f>Tally!V43*Pricing!V$9</f>
        <v>0</v>
      </c>
      <c r="W45" s="180">
        <f>Tally!W43*Pricing!W$9</f>
        <v>0</v>
      </c>
      <c r="X45" s="180">
        <f>Tally!X43*Pricing!X$9</f>
        <v>0</v>
      </c>
      <c r="Y45" s="180">
        <f>Tally!Y43*Pricing!Y$9</f>
        <v>0</v>
      </c>
      <c r="Z45" s="180">
        <f>Tally!Z43*Pricing!Z$9</f>
        <v>0</v>
      </c>
      <c r="AA45" s="180">
        <f>Tally!AA43*Pricing!AA$9</f>
        <v>0</v>
      </c>
      <c r="AB45" s="180">
        <f>Tally!AB43*Pricing!AB$9</f>
        <v>0</v>
      </c>
      <c r="AC45" s="180">
        <f>Tally!AC43*Pricing!AC$9</f>
        <v>0</v>
      </c>
      <c r="AD45" s="62">
        <f t="shared" si="0"/>
        <v>0</v>
      </c>
      <c r="AE45" s="62"/>
    </row>
    <row r="46" spans="1:31" ht="19.149999999999999" customHeight="1" thickBot="1" x14ac:dyDescent="0.25">
      <c r="A46" s="52"/>
      <c r="B46" s="180">
        <f>Tally!B44*Pricing!B$9</f>
        <v>0</v>
      </c>
      <c r="C46" s="180">
        <f>Tally!C44*Pricing!C$9</f>
        <v>0</v>
      </c>
      <c r="D46" s="180">
        <f>Tally!D44*Pricing!D$9</f>
        <v>0</v>
      </c>
      <c r="E46" s="180">
        <f>Tally!E44*Pricing!E$9</f>
        <v>0</v>
      </c>
      <c r="F46" s="180">
        <f>Tally!F44*Pricing!F$9</f>
        <v>0</v>
      </c>
      <c r="G46" s="180">
        <f>Tally!G44*Pricing!G$9</f>
        <v>0</v>
      </c>
      <c r="H46" s="180">
        <f>Tally!H44*Pricing!H$9</f>
        <v>0</v>
      </c>
      <c r="I46" s="180">
        <f>Tally!I44*Pricing!I$9</f>
        <v>0</v>
      </c>
      <c r="J46" s="180">
        <f>Tally!J44*Pricing!J$9</f>
        <v>0</v>
      </c>
      <c r="K46" s="180">
        <f>Tally!K44*Pricing!K$9</f>
        <v>0</v>
      </c>
      <c r="L46" s="180">
        <f>Tally!L44*Pricing!L$9</f>
        <v>0</v>
      </c>
      <c r="M46" s="180">
        <f>Tally!M44*Pricing!M$9</f>
        <v>0</v>
      </c>
      <c r="N46" s="180">
        <f>Tally!N44*Pricing!N$9</f>
        <v>0</v>
      </c>
      <c r="O46" s="180">
        <f>Tally!O44*Pricing!O$9</f>
        <v>0</v>
      </c>
      <c r="P46" s="180">
        <f>Tally!P44*Pricing!P$9</f>
        <v>0</v>
      </c>
      <c r="Q46" s="180">
        <f>Tally!Q44*Pricing!Q$9</f>
        <v>0</v>
      </c>
      <c r="R46" s="180">
        <f>Tally!R44*Pricing!R$9</f>
        <v>0</v>
      </c>
      <c r="S46" s="180">
        <f>Tally!S44*Pricing!S$9</f>
        <v>0</v>
      </c>
      <c r="T46" s="180">
        <f>Tally!T44*Pricing!T$9</f>
        <v>0</v>
      </c>
      <c r="U46" s="180">
        <f>Tally!U44*Pricing!U$9</f>
        <v>0</v>
      </c>
      <c r="V46" s="180">
        <f>Tally!V44*Pricing!V$9</f>
        <v>0</v>
      </c>
      <c r="W46" s="180">
        <f>Tally!W44*Pricing!W$9</f>
        <v>0</v>
      </c>
      <c r="X46" s="180">
        <f>Tally!X44*Pricing!X$9</f>
        <v>0</v>
      </c>
      <c r="Y46" s="180">
        <f>Tally!Y44*Pricing!Y$9</f>
        <v>0</v>
      </c>
      <c r="Z46" s="180">
        <f>Tally!Z44*Pricing!Z$9</f>
        <v>0</v>
      </c>
      <c r="AA46" s="180">
        <f>Tally!AA44*Pricing!AA$9</f>
        <v>0</v>
      </c>
      <c r="AB46" s="180">
        <f>Tally!AB44*Pricing!AB$9</f>
        <v>0</v>
      </c>
      <c r="AC46" s="180">
        <f>Tally!AC44*Pricing!AC$9</f>
        <v>0</v>
      </c>
      <c r="AD46" s="62">
        <f t="shared" si="0"/>
        <v>0</v>
      </c>
      <c r="AE46" s="62"/>
    </row>
    <row r="47" spans="1:31" ht="19.149999999999999" customHeight="1" thickBot="1" x14ac:dyDescent="0.25">
      <c r="A47" s="52"/>
      <c r="B47" s="180">
        <f>Tally!B45*Pricing!B$9</f>
        <v>0</v>
      </c>
      <c r="C47" s="180">
        <f>Tally!C45*Pricing!C$9</f>
        <v>0</v>
      </c>
      <c r="D47" s="180">
        <f>Tally!D45*Pricing!D$9</f>
        <v>0</v>
      </c>
      <c r="E47" s="180">
        <f>Tally!E45*Pricing!E$9</f>
        <v>0</v>
      </c>
      <c r="F47" s="180">
        <f>Tally!F45*Pricing!F$9</f>
        <v>0</v>
      </c>
      <c r="G47" s="180">
        <f>Tally!G45*Pricing!G$9</f>
        <v>0</v>
      </c>
      <c r="H47" s="180">
        <f>Tally!H45*Pricing!H$9</f>
        <v>0</v>
      </c>
      <c r="I47" s="180">
        <f>Tally!I45*Pricing!I$9</f>
        <v>0</v>
      </c>
      <c r="J47" s="180">
        <f>Tally!J45*Pricing!J$9</f>
        <v>0</v>
      </c>
      <c r="K47" s="180">
        <f>Tally!K45*Pricing!K$9</f>
        <v>0</v>
      </c>
      <c r="L47" s="180">
        <f>Tally!L45*Pricing!L$9</f>
        <v>0</v>
      </c>
      <c r="M47" s="180">
        <f>Tally!M45*Pricing!M$9</f>
        <v>0</v>
      </c>
      <c r="N47" s="180">
        <f>Tally!N45*Pricing!N$9</f>
        <v>0</v>
      </c>
      <c r="O47" s="180">
        <f>Tally!O45*Pricing!O$9</f>
        <v>0</v>
      </c>
      <c r="P47" s="180">
        <f>Tally!P45*Pricing!P$9</f>
        <v>0</v>
      </c>
      <c r="Q47" s="180">
        <f>Tally!Q45*Pricing!Q$9</f>
        <v>0</v>
      </c>
      <c r="R47" s="180">
        <f>Tally!R45*Pricing!R$9</f>
        <v>0</v>
      </c>
      <c r="S47" s="180">
        <f>Tally!S45*Pricing!S$9</f>
        <v>0</v>
      </c>
      <c r="T47" s="180">
        <f>Tally!T45*Pricing!T$9</f>
        <v>0</v>
      </c>
      <c r="U47" s="180">
        <f>Tally!U45*Pricing!U$9</f>
        <v>0</v>
      </c>
      <c r="V47" s="180">
        <f>Tally!V45*Pricing!V$9</f>
        <v>0</v>
      </c>
      <c r="W47" s="180">
        <f>Tally!W45*Pricing!W$9</f>
        <v>0</v>
      </c>
      <c r="X47" s="180">
        <f>Tally!X45*Pricing!X$9</f>
        <v>0</v>
      </c>
      <c r="Y47" s="180">
        <f>Tally!Y45*Pricing!Y$9</f>
        <v>0</v>
      </c>
      <c r="Z47" s="180">
        <f>Tally!Z45*Pricing!Z$9</f>
        <v>0</v>
      </c>
      <c r="AA47" s="180">
        <f>Tally!AA45*Pricing!AA$9</f>
        <v>0</v>
      </c>
      <c r="AB47" s="180">
        <f>Tally!AB45*Pricing!AB$9</f>
        <v>0</v>
      </c>
      <c r="AC47" s="180">
        <f>Tally!AC45*Pricing!AC$9</f>
        <v>0</v>
      </c>
      <c r="AD47" s="62">
        <f t="shared" si="0"/>
        <v>0</v>
      </c>
      <c r="AE47" s="62"/>
    </row>
    <row r="48" spans="1:31" ht="19.149999999999999" customHeight="1" thickBot="1" x14ac:dyDescent="0.25">
      <c r="A48" s="52"/>
      <c r="B48" s="180">
        <f>Tally!B46*Pricing!B$9</f>
        <v>0</v>
      </c>
      <c r="C48" s="180">
        <f>Tally!C46*Pricing!C$9</f>
        <v>0</v>
      </c>
      <c r="D48" s="180">
        <f>Tally!D46*Pricing!D$9</f>
        <v>0</v>
      </c>
      <c r="E48" s="180">
        <f>Tally!E46*Pricing!E$9</f>
        <v>0</v>
      </c>
      <c r="F48" s="180">
        <f>Tally!F46*Pricing!F$9</f>
        <v>0</v>
      </c>
      <c r="G48" s="180">
        <f>Tally!G46*Pricing!G$9</f>
        <v>0</v>
      </c>
      <c r="H48" s="180">
        <f>Tally!H46*Pricing!H$9</f>
        <v>0</v>
      </c>
      <c r="I48" s="180">
        <f>Tally!I46*Pricing!I$9</f>
        <v>0</v>
      </c>
      <c r="J48" s="180">
        <f>Tally!J46*Pricing!J$9</f>
        <v>0</v>
      </c>
      <c r="K48" s="180">
        <f>Tally!K46*Pricing!K$9</f>
        <v>0</v>
      </c>
      <c r="L48" s="180">
        <f>Tally!L46*Pricing!L$9</f>
        <v>0</v>
      </c>
      <c r="M48" s="180">
        <f>Tally!M46*Pricing!M$9</f>
        <v>0</v>
      </c>
      <c r="N48" s="180">
        <f>Tally!N46*Pricing!N$9</f>
        <v>0</v>
      </c>
      <c r="O48" s="180">
        <f>Tally!O46*Pricing!O$9</f>
        <v>0</v>
      </c>
      <c r="P48" s="180">
        <f>Tally!P46*Pricing!P$9</f>
        <v>0</v>
      </c>
      <c r="Q48" s="180">
        <f>Tally!Q46*Pricing!Q$9</f>
        <v>0</v>
      </c>
      <c r="R48" s="180">
        <f>Tally!R46*Pricing!R$9</f>
        <v>0</v>
      </c>
      <c r="S48" s="180">
        <f>Tally!S46*Pricing!S$9</f>
        <v>0</v>
      </c>
      <c r="T48" s="180">
        <f>Tally!T46*Pricing!T$9</f>
        <v>0</v>
      </c>
      <c r="U48" s="180">
        <f>Tally!U46*Pricing!U$9</f>
        <v>0</v>
      </c>
      <c r="V48" s="180">
        <f>Tally!V46*Pricing!V$9</f>
        <v>0</v>
      </c>
      <c r="W48" s="180">
        <f>Tally!W46*Pricing!W$9</f>
        <v>0</v>
      </c>
      <c r="X48" s="180">
        <f>Tally!X46*Pricing!X$9</f>
        <v>0</v>
      </c>
      <c r="Y48" s="180">
        <f>Tally!Y46*Pricing!Y$9</f>
        <v>0</v>
      </c>
      <c r="Z48" s="180">
        <f>Tally!Z46*Pricing!Z$9</f>
        <v>0</v>
      </c>
      <c r="AA48" s="180">
        <f>Tally!AA46*Pricing!AA$9</f>
        <v>0</v>
      </c>
      <c r="AB48" s="180">
        <f>Tally!AB46*Pricing!AB$9</f>
        <v>0</v>
      </c>
      <c r="AC48" s="180">
        <f>Tally!AC46*Pricing!AC$9</f>
        <v>0</v>
      </c>
      <c r="AD48" s="62">
        <f t="shared" si="0"/>
        <v>0</v>
      </c>
      <c r="AE48" s="62"/>
    </row>
    <row r="49" spans="1:31" ht="19.149999999999999" customHeight="1" thickBot="1" x14ac:dyDescent="0.25">
      <c r="A49" s="52"/>
      <c r="B49" s="180">
        <f>Tally!B47*Pricing!B$9</f>
        <v>0</v>
      </c>
      <c r="C49" s="180">
        <f>Tally!C47*Pricing!C$9</f>
        <v>0</v>
      </c>
      <c r="D49" s="180">
        <f>Tally!D47*Pricing!D$9</f>
        <v>0</v>
      </c>
      <c r="E49" s="180">
        <f>Tally!E47*Pricing!E$9</f>
        <v>0</v>
      </c>
      <c r="F49" s="180">
        <f>Tally!F47*Pricing!F$9</f>
        <v>0</v>
      </c>
      <c r="G49" s="180">
        <f>Tally!G47*Pricing!G$9</f>
        <v>0</v>
      </c>
      <c r="H49" s="180">
        <f>Tally!H47*Pricing!H$9</f>
        <v>0</v>
      </c>
      <c r="I49" s="180">
        <f>Tally!I47*Pricing!I$9</f>
        <v>0</v>
      </c>
      <c r="J49" s="180">
        <f>Tally!J47*Pricing!J$9</f>
        <v>0</v>
      </c>
      <c r="K49" s="180">
        <f>Tally!K47*Pricing!K$9</f>
        <v>0</v>
      </c>
      <c r="L49" s="180">
        <f>Tally!L47*Pricing!L$9</f>
        <v>0</v>
      </c>
      <c r="M49" s="180">
        <f>Tally!M47*Pricing!M$9</f>
        <v>0</v>
      </c>
      <c r="N49" s="180">
        <f>Tally!N47*Pricing!N$9</f>
        <v>0</v>
      </c>
      <c r="O49" s="180">
        <f>Tally!O47*Pricing!O$9</f>
        <v>0</v>
      </c>
      <c r="P49" s="180">
        <f>Tally!P47*Pricing!P$9</f>
        <v>0</v>
      </c>
      <c r="Q49" s="180">
        <f>Tally!Q47*Pricing!Q$9</f>
        <v>0</v>
      </c>
      <c r="R49" s="180">
        <f>Tally!R47*Pricing!R$9</f>
        <v>0</v>
      </c>
      <c r="S49" s="180">
        <f>Tally!S47*Pricing!S$9</f>
        <v>0</v>
      </c>
      <c r="T49" s="180">
        <f>Tally!T47*Pricing!T$9</f>
        <v>0</v>
      </c>
      <c r="U49" s="180">
        <f>Tally!U47*Pricing!U$9</f>
        <v>0</v>
      </c>
      <c r="V49" s="180">
        <f>Tally!V47*Pricing!V$9</f>
        <v>0</v>
      </c>
      <c r="W49" s="180">
        <f>Tally!W47*Pricing!W$9</f>
        <v>0</v>
      </c>
      <c r="X49" s="180">
        <f>Tally!X47*Pricing!X$9</f>
        <v>0</v>
      </c>
      <c r="Y49" s="180">
        <f>Tally!Y47*Pricing!Y$9</f>
        <v>0</v>
      </c>
      <c r="Z49" s="180">
        <f>Tally!Z47*Pricing!Z$9</f>
        <v>0</v>
      </c>
      <c r="AA49" s="180">
        <f>Tally!AA47*Pricing!AA$9</f>
        <v>0</v>
      </c>
      <c r="AB49" s="180">
        <f>Tally!AB47*Pricing!AB$9</f>
        <v>0</v>
      </c>
      <c r="AC49" s="180">
        <f>Tally!AC47*Pricing!AC$9</f>
        <v>0</v>
      </c>
      <c r="AD49" s="62">
        <f t="shared" si="0"/>
        <v>0</v>
      </c>
      <c r="AE49" s="62"/>
    </row>
    <row r="50" spans="1:31" ht="19.149999999999999" customHeight="1" thickBot="1" x14ac:dyDescent="0.25">
      <c r="A50" s="52"/>
      <c r="B50" s="180">
        <f>Tally!B48*Pricing!B$9</f>
        <v>0</v>
      </c>
      <c r="C50" s="180">
        <f>Tally!C48*Pricing!C$9</f>
        <v>0</v>
      </c>
      <c r="D50" s="180">
        <f>Tally!D48*Pricing!D$9</f>
        <v>0</v>
      </c>
      <c r="E50" s="180">
        <f>Tally!E48*Pricing!E$9</f>
        <v>0</v>
      </c>
      <c r="F50" s="180">
        <f>Tally!F48*Pricing!F$9</f>
        <v>0</v>
      </c>
      <c r="G50" s="180">
        <f>Tally!G48*Pricing!G$9</f>
        <v>0</v>
      </c>
      <c r="H50" s="180">
        <f>Tally!H48*Pricing!H$9</f>
        <v>0</v>
      </c>
      <c r="I50" s="180">
        <f>Tally!I48*Pricing!I$9</f>
        <v>0</v>
      </c>
      <c r="J50" s="180">
        <f>Tally!J48*Pricing!J$9</f>
        <v>0</v>
      </c>
      <c r="K50" s="180">
        <f>Tally!K48*Pricing!K$9</f>
        <v>0</v>
      </c>
      <c r="L50" s="180">
        <f>Tally!L48*Pricing!L$9</f>
        <v>0</v>
      </c>
      <c r="M50" s="180">
        <f>Tally!M48*Pricing!M$9</f>
        <v>0</v>
      </c>
      <c r="N50" s="180">
        <f>Tally!N48*Pricing!N$9</f>
        <v>0</v>
      </c>
      <c r="O50" s="180">
        <f>Tally!O48*Pricing!O$9</f>
        <v>0</v>
      </c>
      <c r="P50" s="180">
        <f>Tally!P48*Pricing!P$9</f>
        <v>0</v>
      </c>
      <c r="Q50" s="180">
        <f>Tally!Q48*Pricing!Q$9</f>
        <v>0</v>
      </c>
      <c r="R50" s="180">
        <f>Tally!R48*Pricing!R$9</f>
        <v>0</v>
      </c>
      <c r="S50" s="180">
        <f>Tally!S48*Pricing!S$9</f>
        <v>0</v>
      </c>
      <c r="T50" s="180">
        <f>Tally!T48*Pricing!T$9</f>
        <v>0</v>
      </c>
      <c r="U50" s="180">
        <f>Tally!U48*Pricing!U$9</f>
        <v>0</v>
      </c>
      <c r="V50" s="180">
        <f>Tally!V48*Pricing!V$9</f>
        <v>0</v>
      </c>
      <c r="W50" s="180">
        <f>Tally!W48*Pricing!W$9</f>
        <v>0</v>
      </c>
      <c r="X50" s="180">
        <f>Tally!X48*Pricing!X$9</f>
        <v>0</v>
      </c>
      <c r="Y50" s="180">
        <f>Tally!Y48*Pricing!Y$9</f>
        <v>0</v>
      </c>
      <c r="Z50" s="180">
        <f>Tally!Z48*Pricing!Z$9</f>
        <v>0</v>
      </c>
      <c r="AA50" s="180">
        <f>Tally!AA48*Pricing!AA$9</f>
        <v>0</v>
      </c>
      <c r="AB50" s="180">
        <f>Tally!AB48*Pricing!AB$9</f>
        <v>0</v>
      </c>
      <c r="AC50" s="180">
        <f>Tally!AC48*Pricing!AC$9</f>
        <v>0</v>
      </c>
      <c r="AD50" s="62">
        <f t="shared" si="0"/>
        <v>0</v>
      </c>
      <c r="AE50" s="62"/>
    </row>
    <row r="51" spans="1:31" ht="19.149999999999999" customHeight="1" thickBot="1" x14ac:dyDescent="0.25">
      <c r="A51" s="52"/>
      <c r="B51" s="180">
        <f>Tally!B49*Pricing!B$9</f>
        <v>0</v>
      </c>
      <c r="C51" s="180">
        <f>Tally!C49*Pricing!C$9</f>
        <v>0</v>
      </c>
      <c r="D51" s="180">
        <f>Tally!D49*Pricing!D$9</f>
        <v>0</v>
      </c>
      <c r="E51" s="180">
        <f>Tally!E49*Pricing!E$9</f>
        <v>0</v>
      </c>
      <c r="F51" s="180">
        <f>Tally!F49*Pricing!F$9</f>
        <v>0</v>
      </c>
      <c r="G51" s="180">
        <f>Tally!G49*Pricing!G$9</f>
        <v>0</v>
      </c>
      <c r="H51" s="180">
        <f>Tally!H49*Pricing!H$9</f>
        <v>0</v>
      </c>
      <c r="I51" s="180">
        <f>Tally!I49*Pricing!I$9</f>
        <v>0</v>
      </c>
      <c r="J51" s="180">
        <f>Tally!J49*Pricing!J$9</f>
        <v>0</v>
      </c>
      <c r="K51" s="180">
        <f>Tally!K49*Pricing!K$9</f>
        <v>0</v>
      </c>
      <c r="L51" s="180">
        <f>Tally!L49*Pricing!L$9</f>
        <v>0</v>
      </c>
      <c r="M51" s="180">
        <f>Tally!M49*Pricing!M$9</f>
        <v>0</v>
      </c>
      <c r="N51" s="180">
        <f>Tally!N49*Pricing!N$9</f>
        <v>0</v>
      </c>
      <c r="O51" s="180">
        <f>Tally!O49*Pricing!O$9</f>
        <v>0</v>
      </c>
      <c r="P51" s="180">
        <f>Tally!P49*Pricing!P$9</f>
        <v>0</v>
      </c>
      <c r="Q51" s="180">
        <f>Tally!Q49*Pricing!Q$9</f>
        <v>0</v>
      </c>
      <c r="R51" s="180">
        <f>Tally!R49*Pricing!R$9</f>
        <v>0</v>
      </c>
      <c r="S51" s="180">
        <f>Tally!S49*Pricing!S$9</f>
        <v>0</v>
      </c>
      <c r="T51" s="180">
        <f>Tally!T49*Pricing!T$9</f>
        <v>0</v>
      </c>
      <c r="U51" s="180">
        <f>Tally!U49*Pricing!U$9</f>
        <v>0</v>
      </c>
      <c r="V51" s="180">
        <f>Tally!V49*Pricing!V$9</f>
        <v>0</v>
      </c>
      <c r="W51" s="180">
        <f>Tally!W49*Pricing!W$9</f>
        <v>0</v>
      </c>
      <c r="X51" s="180">
        <f>Tally!X49*Pricing!X$9</f>
        <v>0</v>
      </c>
      <c r="Y51" s="180">
        <f>Tally!Y49*Pricing!Y$9</f>
        <v>0</v>
      </c>
      <c r="Z51" s="180">
        <f>Tally!Z49*Pricing!Z$9</f>
        <v>0</v>
      </c>
      <c r="AA51" s="180">
        <f>Tally!AA49*Pricing!AA$9</f>
        <v>0</v>
      </c>
      <c r="AB51" s="180">
        <f>Tally!AB49*Pricing!AB$9</f>
        <v>0</v>
      </c>
      <c r="AC51" s="180">
        <f>Tally!AC49*Pricing!AC$9</f>
        <v>0</v>
      </c>
      <c r="AD51" s="62">
        <f t="shared" si="0"/>
        <v>0</v>
      </c>
      <c r="AE51" s="62"/>
    </row>
    <row r="52" spans="1:31" ht="19.149999999999999" customHeight="1" thickBot="1" x14ac:dyDescent="0.25">
      <c r="A52" s="52"/>
      <c r="B52" s="180">
        <f>Tally!B50*Pricing!B$9</f>
        <v>0</v>
      </c>
      <c r="C52" s="180">
        <f>Tally!C50*Pricing!C$9</f>
        <v>0</v>
      </c>
      <c r="D52" s="180">
        <f>Tally!D50*Pricing!D$9</f>
        <v>0</v>
      </c>
      <c r="E52" s="180">
        <f>Tally!E50*Pricing!E$9</f>
        <v>0</v>
      </c>
      <c r="F52" s="180">
        <f>Tally!F50*Pricing!F$9</f>
        <v>0</v>
      </c>
      <c r="G52" s="180">
        <f>Tally!G50*Pricing!G$9</f>
        <v>0</v>
      </c>
      <c r="H52" s="180">
        <f>Tally!H50*Pricing!H$9</f>
        <v>0</v>
      </c>
      <c r="I52" s="180">
        <f>Tally!I50*Pricing!I$9</f>
        <v>0</v>
      </c>
      <c r="J52" s="180">
        <f>Tally!J50*Pricing!J$9</f>
        <v>0</v>
      </c>
      <c r="K52" s="180">
        <f>Tally!K50*Pricing!K$9</f>
        <v>0</v>
      </c>
      <c r="L52" s="180">
        <f>Tally!L50*Pricing!L$9</f>
        <v>0</v>
      </c>
      <c r="M52" s="180">
        <f>Tally!M50*Pricing!M$9</f>
        <v>0</v>
      </c>
      <c r="N52" s="180">
        <f>Tally!N50*Pricing!N$9</f>
        <v>0</v>
      </c>
      <c r="O52" s="180">
        <f>Tally!O50*Pricing!O$9</f>
        <v>0</v>
      </c>
      <c r="P52" s="180">
        <f>Tally!P50*Pricing!P$9</f>
        <v>0</v>
      </c>
      <c r="Q52" s="180">
        <f>Tally!Q50*Pricing!Q$9</f>
        <v>0</v>
      </c>
      <c r="R52" s="180">
        <f>Tally!R50*Pricing!R$9</f>
        <v>0</v>
      </c>
      <c r="S52" s="180">
        <f>Tally!S50*Pricing!S$9</f>
        <v>0</v>
      </c>
      <c r="T52" s="180">
        <f>Tally!T50*Pricing!T$9</f>
        <v>0</v>
      </c>
      <c r="U52" s="180">
        <f>Tally!U50*Pricing!U$9</f>
        <v>0</v>
      </c>
      <c r="V52" s="180">
        <f>Tally!V50*Pricing!V$9</f>
        <v>0</v>
      </c>
      <c r="W52" s="180">
        <f>Tally!W50*Pricing!W$9</f>
        <v>0</v>
      </c>
      <c r="X52" s="180">
        <f>Tally!X50*Pricing!X$9</f>
        <v>0</v>
      </c>
      <c r="Y52" s="180">
        <f>Tally!Y50*Pricing!Y$9</f>
        <v>0</v>
      </c>
      <c r="Z52" s="180">
        <f>Tally!Z50*Pricing!Z$9</f>
        <v>0</v>
      </c>
      <c r="AA52" s="180">
        <f>Tally!AA50*Pricing!AA$9</f>
        <v>0</v>
      </c>
      <c r="AB52" s="180">
        <f>Tally!AB50*Pricing!AB$9</f>
        <v>0</v>
      </c>
      <c r="AC52" s="180">
        <f>Tally!AC50*Pricing!AC$9</f>
        <v>0</v>
      </c>
      <c r="AD52" s="62">
        <f t="shared" si="0"/>
        <v>0</v>
      </c>
      <c r="AE52" s="62"/>
    </row>
    <row r="53" spans="1:31" ht="19.149999999999999" customHeight="1" thickBot="1" x14ac:dyDescent="0.25">
      <c r="A53" s="52"/>
      <c r="B53" s="180">
        <f>Tally!B51*Pricing!B$9</f>
        <v>0</v>
      </c>
      <c r="C53" s="180">
        <f>Tally!C51*Pricing!C$9</f>
        <v>0</v>
      </c>
      <c r="D53" s="180">
        <f>Tally!D51*Pricing!D$9</f>
        <v>0</v>
      </c>
      <c r="E53" s="180">
        <f>Tally!E51*Pricing!E$9</f>
        <v>0</v>
      </c>
      <c r="F53" s="180">
        <f>Tally!F51*Pricing!F$9</f>
        <v>0</v>
      </c>
      <c r="G53" s="180">
        <f>Tally!G51*Pricing!G$9</f>
        <v>0</v>
      </c>
      <c r="H53" s="180">
        <f>Tally!H51*Pricing!H$9</f>
        <v>0</v>
      </c>
      <c r="I53" s="180">
        <f>Tally!I51*Pricing!I$9</f>
        <v>0</v>
      </c>
      <c r="J53" s="180">
        <f>Tally!J51*Pricing!J$9</f>
        <v>0</v>
      </c>
      <c r="K53" s="180">
        <f>Tally!K51*Pricing!K$9</f>
        <v>0</v>
      </c>
      <c r="L53" s="180">
        <f>Tally!L51*Pricing!L$9</f>
        <v>0</v>
      </c>
      <c r="M53" s="180">
        <f>Tally!M51*Pricing!M$9</f>
        <v>0</v>
      </c>
      <c r="N53" s="180">
        <f>Tally!N51*Pricing!N$9</f>
        <v>0</v>
      </c>
      <c r="O53" s="180">
        <f>Tally!O51*Pricing!O$9</f>
        <v>0</v>
      </c>
      <c r="P53" s="180">
        <f>Tally!P51*Pricing!P$9</f>
        <v>0</v>
      </c>
      <c r="Q53" s="180">
        <f>Tally!Q51*Pricing!Q$9</f>
        <v>0</v>
      </c>
      <c r="R53" s="180">
        <f>Tally!R51*Pricing!R$9</f>
        <v>0</v>
      </c>
      <c r="S53" s="180">
        <f>Tally!S51*Pricing!S$9</f>
        <v>0</v>
      </c>
      <c r="T53" s="180">
        <f>Tally!T51*Pricing!T$9</f>
        <v>0</v>
      </c>
      <c r="U53" s="180">
        <f>Tally!U51*Pricing!U$9</f>
        <v>0</v>
      </c>
      <c r="V53" s="180">
        <f>Tally!V51*Pricing!V$9</f>
        <v>0</v>
      </c>
      <c r="W53" s="180">
        <f>Tally!W51*Pricing!W$9</f>
        <v>0</v>
      </c>
      <c r="X53" s="180">
        <f>Tally!X51*Pricing!X$9</f>
        <v>0</v>
      </c>
      <c r="Y53" s="180">
        <f>Tally!Y51*Pricing!Y$9</f>
        <v>0</v>
      </c>
      <c r="Z53" s="180">
        <f>Tally!Z51*Pricing!Z$9</f>
        <v>0</v>
      </c>
      <c r="AA53" s="180">
        <f>Tally!AA51*Pricing!AA$9</f>
        <v>0</v>
      </c>
      <c r="AB53" s="180">
        <f>Tally!AB51*Pricing!AB$9</f>
        <v>0</v>
      </c>
      <c r="AC53" s="180">
        <f>Tally!AC51*Pricing!AC$9</f>
        <v>0</v>
      </c>
      <c r="AD53" s="62">
        <f t="shared" si="0"/>
        <v>0</v>
      </c>
      <c r="AE53" s="62"/>
    </row>
    <row r="54" spans="1:31" ht="19.149999999999999" customHeight="1" thickBot="1" x14ac:dyDescent="0.25">
      <c r="A54" s="52"/>
      <c r="B54" s="180">
        <f>Tally!B52*Pricing!B$9</f>
        <v>0</v>
      </c>
      <c r="C54" s="180">
        <f>Tally!C52*Pricing!C$9</f>
        <v>0</v>
      </c>
      <c r="D54" s="180">
        <f>Tally!D52*Pricing!D$9</f>
        <v>0</v>
      </c>
      <c r="E54" s="180">
        <f>Tally!E52*Pricing!E$9</f>
        <v>0</v>
      </c>
      <c r="F54" s="180">
        <f>Tally!F52*Pricing!F$9</f>
        <v>0</v>
      </c>
      <c r="G54" s="180">
        <f>Tally!G52*Pricing!G$9</f>
        <v>0</v>
      </c>
      <c r="H54" s="180">
        <f>Tally!H52*Pricing!H$9</f>
        <v>0</v>
      </c>
      <c r="I54" s="180">
        <f>Tally!I52*Pricing!I$9</f>
        <v>0</v>
      </c>
      <c r="J54" s="180">
        <f>Tally!J52*Pricing!J$9</f>
        <v>0</v>
      </c>
      <c r="K54" s="180">
        <f>Tally!K52*Pricing!K$9</f>
        <v>0</v>
      </c>
      <c r="L54" s="180">
        <f>Tally!L52*Pricing!L$9</f>
        <v>0</v>
      </c>
      <c r="M54" s="180">
        <f>Tally!M52*Pricing!M$9</f>
        <v>0</v>
      </c>
      <c r="N54" s="180">
        <f>Tally!N52*Pricing!N$9</f>
        <v>0</v>
      </c>
      <c r="O54" s="180">
        <f>Tally!O52*Pricing!O$9</f>
        <v>0</v>
      </c>
      <c r="P54" s="180">
        <f>Tally!P52*Pricing!P$9</f>
        <v>0</v>
      </c>
      <c r="Q54" s="180">
        <f>Tally!Q52*Pricing!Q$9</f>
        <v>0</v>
      </c>
      <c r="R54" s="180">
        <f>Tally!R52*Pricing!R$9</f>
        <v>0</v>
      </c>
      <c r="S54" s="180">
        <f>Tally!S52*Pricing!S$9</f>
        <v>0</v>
      </c>
      <c r="T54" s="180">
        <f>Tally!T52*Pricing!T$9</f>
        <v>0</v>
      </c>
      <c r="U54" s="180">
        <f>Tally!U52*Pricing!U$9</f>
        <v>0</v>
      </c>
      <c r="V54" s="180">
        <f>Tally!V52*Pricing!V$9</f>
        <v>0</v>
      </c>
      <c r="W54" s="180">
        <f>Tally!W52*Pricing!W$9</f>
        <v>0</v>
      </c>
      <c r="X54" s="180">
        <f>Tally!X52*Pricing!X$9</f>
        <v>0</v>
      </c>
      <c r="Y54" s="180">
        <f>Tally!Y52*Pricing!Y$9</f>
        <v>0</v>
      </c>
      <c r="Z54" s="180">
        <f>Tally!Z52*Pricing!Z$9</f>
        <v>0</v>
      </c>
      <c r="AA54" s="180">
        <f>Tally!AA52*Pricing!AA$9</f>
        <v>0</v>
      </c>
      <c r="AB54" s="180">
        <f>Tally!AB52*Pricing!AB$9</f>
        <v>0</v>
      </c>
      <c r="AC54" s="180">
        <f>Tally!AC52*Pricing!AC$9</f>
        <v>0</v>
      </c>
      <c r="AD54" s="62">
        <f t="shared" si="0"/>
        <v>0</v>
      </c>
      <c r="AE54" s="62"/>
    </row>
    <row r="55" spans="1:31" ht="19.149999999999999" customHeight="1" thickBot="1" x14ac:dyDescent="0.25">
      <c r="A55" s="52"/>
      <c r="B55" s="180">
        <f>Tally!B53*Pricing!B$9</f>
        <v>0</v>
      </c>
      <c r="C55" s="180">
        <f>Tally!C53*Pricing!C$9</f>
        <v>0</v>
      </c>
      <c r="D55" s="180">
        <f>Tally!D53*Pricing!D$9</f>
        <v>0</v>
      </c>
      <c r="E55" s="180">
        <f>Tally!E53*Pricing!E$9</f>
        <v>0</v>
      </c>
      <c r="F55" s="180">
        <f>Tally!F53*Pricing!F$9</f>
        <v>0</v>
      </c>
      <c r="G55" s="180">
        <f>Tally!G53*Pricing!G$9</f>
        <v>0</v>
      </c>
      <c r="H55" s="180">
        <f>Tally!H53*Pricing!H$9</f>
        <v>0</v>
      </c>
      <c r="I55" s="180">
        <f>Tally!I53*Pricing!I$9</f>
        <v>0</v>
      </c>
      <c r="J55" s="180">
        <f>Tally!J53*Pricing!J$9</f>
        <v>0</v>
      </c>
      <c r="K55" s="180">
        <f>Tally!K53*Pricing!K$9</f>
        <v>0</v>
      </c>
      <c r="L55" s="180">
        <f>Tally!L53*Pricing!L$9</f>
        <v>0</v>
      </c>
      <c r="M55" s="180">
        <f>Tally!M53*Pricing!M$9</f>
        <v>0</v>
      </c>
      <c r="N55" s="180">
        <f>Tally!N53*Pricing!N$9</f>
        <v>0</v>
      </c>
      <c r="O55" s="180">
        <f>Tally!O53*Pricing!O$9</f>
        <v>0</v>
      </c>
      <c r="P55" s="180">
        <f>Tally!P53*Pricing!P$9</f>
        <v>0</v>
      </c>
      <c r="Q55" s="180">
        <f>Tally!Q53*Pricing!Q$9</f>
        <v>0</v>
      </c>
      <c r="R55" s="180">
        <f>Tally!R53*Pricing!R$9</f>
        <v>0</v>
      </c>
      <c r="S55" s="180">
        <f>Tally!S53*Pricing!S$9</f>
        <v>0</v>
      </c>
      <c r="T55" s="180">
        <f>Tally!T53*Pricing!T$9</f>
        <v>0</v>
      </c>
      <c r="U55" s="180">
        <f>Tally!U53*Pricing!U$9</f>
        <v>0</v>
      </c>
      <c r="V55" s="180">
        <f>Tally!V53*Pricing!V$9</f>
        <v>0</v>
      </c>
      <c r="W55" s="180">
        <f>Tally!W53*Pricing!W$9</f>
        <v>0</v>
      </c>
      <c r="X55" s="180">
        <f>Tally!X53*Pricing!X$9</f>
        <v>0</v>
      </c>
      <c r="Y55" s="180">
        <f>Tally!Y53*Pricing!Y$9</f>
        <v>0</v>
      </c>
      <c r="Z55" s="180">
        <f>Tally!Z53*Pricing!Z$9</f>
        <v>0</v>
      </c>
      <c r="AA55" s="180">
        <f>Tally!AA53*Pricing!AA$9</f>
        <v>0</v>
      </c>
      <c r="AB55" s="180">
        <f>Tally!AB53*Pricing!AB$9</f>
        <v>0</v>
      </c>
      <c r="AC55" s="180">
        <f>Tally!AC53*Pricing!AC$9</f>
        <v>0</v>
      </c>
      <c r="AD55" s="62">
        <f t="shared" si="0"/>
        <v>0</v>
      </c>
      <c r="AE55" s="62"/>
    </row>
    <row r="56" spans="1:31" ht="19.149999999999999" customHeight="1" thickBot="1" x14ac:dyDescent="0.25">
      <c r="A56" s="52"/>
      <c r="B56" s="180">
        <f>Tally!B54*Pricing!B$9</f>
        <v>0</v>
      </c>
      <c r="C56" s="180">
        <f>Tally!C54*Pricing!C$9</f>
        <v>0</v>
      </c>
      <c r="D56" s="180">
        <f>Tally!D54*Pricing!D$9</f>
        <v>0</v>
      </c>
      <c r="E56" s="180">
        <f>Tally!E54*Pricing!E$9</f>
        <v>0</v>
      </c>
      <c r="F56" s="180">
        <f>Tally!F54*Pricing!F$9</f>
        <v>0</v>
      </c>
      <c r="G56" s="180">
        <f>Tally!G54*Pricing!G$9</f>
        <v>0</v>
      </c>
      <c r="H56" s="180">
        <f>Tally!H54*Pricing!H$9</f>
        <v>0</v>
      </c>
      <c r="I56" s="180">
        <f>Tally!I54*Pricing!I$9</f>
        <v>0</v>
      </c>
      <c r="J56" s="180">
        <f>Tally!J54*Pricing!J$9</f>
        <v>0</v>
      </c>
      <c r="K56" s="180">
        <f>Tally!K54*Pricing!K$9</f>
        <v>0</v>
      </c>
      <c r="L56" s="180">
        <f>Tally!L54*Pricing!L$9</f>
        <v>0</v>
      </c>
      <c r="M56" s="180">
        <f>Tally!M54*Pricing!M$9</f>
        <v>0</v>
      </c>
      <c r="N56" s="180">
        <f>Tally!N54*Pricing!N$9</f>
        <v>0</v>
      </c>
      <c r="O56" s="180">
        <f>Tally!O54*Pricing!O$9</f>
        <v>0</v>
      </c>
      <c r="P56" s="180">
        <f>Tally!P54*Pricing!P$9</f>
        <v>0</v>
      </c>
      <c r="Q56" s="180">
        <f>Tally!Q54*Pricing!Q$9</f>
        <v>0</v>
      </c>
      <c r="R56" s="180">
        <f>Tally!R54*Pricing!R$9</f>
        <v>0</v>
      </c>
      <c r="S56" s="180">
        <f>Tally!S54*Pricing!S$9</f>
        <v>0</v>
      </c>
      <c r="T56" s="180">
        <f>Tally!T54*Pricing!T$9</f>
        <v>0</v>
      </c>
      <c r="U56" s="180">
        <f>Tally!U54*Pricing!U$9</f>
        <v>0</v>
      </c>
      <c r="V56" s="180">
        <f>Tally!V54*Pricing!V$9</f>
        <v>0</v>
      </c>
      <c r="W56" s="180">
        <f>Tally!W54*Pricing!W$9</f>
        <v>0</v>
      </c>
      <c r="X56" s="180">
        <f>Tally!X54*Pricing!X$9</f>
        <v>0</v>
      </c>
      <c r="Y56" s="180">
        <f>Tally!Y54*Pricing!Y$9</f>
        <v>0</v>
      </c>
      <c r="Z56" s="180">
        <f>Tally!Z54*Pricing!Z$9</f>
        <v>0</v>
      </c>
      <c r="AA56" s="180">
        <f>Tally!AA54*Pricing!AA$9</f>
        <v>0</v>
      </c>
      <c r="AB56" s="180">
        <f>Tally!AB54*Pricing!AB$9</f>
        <v>0</v>
      </c>
      <c r="AC56" s="180">
        <f>Tally!AC54*Pricing!AC$9</f>
        <v>0</v>
      </c>
      <c r="AD56" s="62">
        <f t="shared" si="0"/>
        <v>0</v>
      </c>
      <c r="AE56" s="62"/>
    </row>
    <row r="57" spans="1:31" ht="19.149999999999999" customHeight="1" thickBot="1" x14ac:dyDescent="0.25">
      <c r="A57" s="52"/>
      <c r="B57" s="180">
        <f>Tally!B55*Pricing!B$9</f>
        <v>0</v>
      </c>
      <c r="C57" s="180">
        <f>Tally!C55*Pricing!C$9</f>
        <v>0</v>
      </c>
      <c r="D57" s="180">
        <f>Tally!D55*Pricing!D$9</f>
        <v>0</v>
      </c>
      <c r="E57" s="180">
        <f>Tally!E55*Pricing!E$9</f>
        <v>0</v>
      </c>
      <c r="F57" s="180">
        <f>Tally!F55*Pricing!F$9</f>
        <v>0</v>
      </c>
      <c r="G57" s="180">
        <f>Tally!G55*Pricing!G$9</f>
        <v>0</v>
      </c>
      <c r="H57" s="180">
        <f>Tally!H55*Pricing!H$9</f>
        <v>0</v>
      </c>
      <c r="I57" s="180">
        <f>Tally!I55*Pricing!I$9</f>
        <v>0</v>
      </c>
      <c r="J57" s="180">
        <f>Tally!J55*Pricing!J$9</f>
        <v>0</v>
      </c>
      <c r="K57" s="180">
        <f>Tally!K55*Pricing!K$9</f>
        <v>0</v>
      </c>
      <c r="L57" s="180">
        <f>Tally!L55*Pricing!L$9</f>
        <v>0</v>
      </c>
      <c r="M57" s="180">
        <f>Tally!M55*Pricing!M$9</f>
        <v>0</v>
      </c>
      <c r="N57" s="180">
        <f>Tally!N55*Pricing!N$9</f>
        <v>0</v>
      </c>
      <c r="O57" s="180">
        <f>Tally!O55*Pricing!O$9</f>
        <v>0</v>
      </c>
      <c r="P57" s="180">
        <f>Tally!P55*Pricing!P$9</f>
        <v>0</v>
      </c>
      <c r="Q57" s="180">
        <f>Tally!Q55*Pricing!Q$9</f>
        <v>0</v>
      </c>
      <c r="R57" s="180">
        <f>Tally!R55*Pricing!R$9</f>
        <v>0</v>
      </c>
      <c r="S57" s="180">
        <f>Tally!S55*Pricing!S$9</f>
        <v>0</v>
      </c>
      <c r="T57" s="180">
        <f>Tally!T55*Pricing!T$9</f>
        <v>0</v>
      </c>
      <c r="U57" s="180">
        <f>Tally!U55*Pricing!U$9</f>
        <v>0</v>
      </c>
      <c r="V57" s="180">
        <f>Tally!V55*Pricing!V$9</f>
        <v>0</v>
      </c>
      <c r="W57" s="180">
        <f>Tally!W55*Pricing!W$9</f>
        <v>0</v>
      </c>
      <c r="X57" s="180">
        <f>Tally!X55*Pricing!X$9</f>
        <v>0</v>
      </c>
      <c r="Y57" s="180">
        <f>Tally!Y55*Pricing!Y$9</f>
        <v>0</v>
      </c>
      <c r="Z57" s="180">
        <f>Tally!Z55*Pricing!Z$9</f>
        <v>0</v>
      </c>
      <c r="AA57" s="180">
        <f>Tally!AA55*Pricing!AA$9</f>
        <v>0</v>
      </c>
      <c r="AB57" s="180">
        <f>Tally!AB55*Pricing!AB$9</f>
        <v>0</v>
      </c>
      <c r="AC57" s="180">
        <f>Tally!AC55*Pricing!AC$9</f>
        <v>0</v>
      </c>
      <c r="AD57" s="62">
        <f t="shared" si="0"/>
        <v>0</v>
      </c>
      <c r="AE57" s="62"/>
    </row>
    <row r="58" spans="1:31" ht="19.149999999999999" customHeight="1" thickBot="1" x14ac:dyDescent="0.25">
      <c r="A58" s="52"/>
      <c r="B58" s="180">
        <f>Tally!B56*Pricing!B$9</f>
        <v>0</v>
      </c>
      <c r="C58" s="180">
        <f>Tally!C56*Pricing!C$9</f>
        <v>0</v>
      </c>
      <c r="D58" s="180">
        <f>Tally!D56*Pricing!D$9</f>
        <v>0</v>
      </c>
      <c r="E58" s="180">
        <f>Tally!E56*Pricing!E$9</f>
        <v>0</v>
      </c>
      <c r="F58" s="180">
        <f>Tally!F56*Pricing!F$9</f>
        <v>0</v>
      </c>
      <c r="G58" s="180">
        <f>Tally!G56*Pricing!G$9</f>
        <v>0</v>
      </c>
      <c r="H58" s="180">
        <f>Tally!H56*Pricing!H$9</f>
        <v>0</v>
      </c>
      <c r="I58" s="180">
        <f>Tally!I56*Pricing!I$9</f>
        <v>0</v>
      </c>
      <c r="J58" s="180">
        <f>Tally!J56*Pricing!J$9</f>
        <v>0</v>
      </c>
      <c r="K58" s="180">
        <f>Tally!K56*Pricing!K$9</f>
        <v>0</v>
      </c>
      <c r="L58" s="180">
        <f>Tally!L56*Pricing!L$9</f>
        <v>0</v>
      </c>
      <c r="M58" s="180">
        <f>Tally!M56*Pricing!M$9</f>
        <v>0</v>
      </c>
      <c r="N58" s="180">
        <f>Tally!N56*Pricing!N$9</f>
        <v>0</v>
      </c>
      <c r="O58" s="180">
        <f>Tally!O56*Pricing!O$9</f>
        <v>0</v>
      </c>
      <c r="P58" s="180">
        <f>Tally!P56*Pricing!P$9</f>
        <v>0</v>
      </c>
      <c r="Q58" s="180">
        <f>Tally!Q56*Pricing!Q$9</f>
        <v>0</v>
      </c>
      <c r="R58" s="180">
        <f>Tally!R56*Pricing!R$9</f>
        <v>0</v>
      </c>
      <c r="S58" s="180">
        <f>Tally!S56*Pricing!S$9</f>
        <v>0</v>
      </c>
      <c r="T58" s="180">
        <f>Tally!T56*Pricing!T$9</f>
        <v>0</v>
      </c>
      <c r="U58" s="180">
        <f>Tally!U56*Pricing!U$9</f>
        <v>0</v>
      </c>
      <c r="V58" s="180">
        <f>Tally!V56*Pricing!V$9</f>
        <v>0</v>
      </c>
      <c r="W58" s="180">
        <f>Tally!W56*Pricing!W$9</f>
        <v>0</v>
      </c>
      <c r="X58" s="180">
        <f>Tally!X56*Pricing!X$9</f>
        <v>0</v>
      </c>
      <c r="Y58" s="180">
        <f>Tally!Y56*Pricing!Y$9</f>
        <v>0</v>
      </c>
      <c r="Z58" s="180">
        <f>Tally!Z56*Pricing!Z$9</f>
        <v>0</v>
      </c>
      <c r="AA58" s="180">
        <f>Tally!AA56*Pricing!AA$9</f>
        <v>0</v>
      </c>
      <c r="AB58" s="180">
        <f>Tally!AB56*Pricing!AB$9</f>
        <v>0</v>
      </c>
      <c r="AC58" s="180">
        <f>Tally!AC56*Pricing!AC$9</f>
        <v>0</v>
      </c>
      <c r="AD58" s="62">
        <f t="shared" si="0"/>
        <v>0</v>
      </c>
      <c r="AE58" s="62"/>
    </row>
    <row r="59" spans="1:31" ht="19.149999999999999" customHeight="1" thickBot="1" x14ac:dyDescent="0.25">
      <c r="A59" s="52"/>
      <c r="B59" s="180">
        <f>Tally!B57*Pricing!B$9</f>
        <v>0</v>
      </c>
      <c r="C59" s="180">
        <f>Tally!C57*Pricing!C$9</f>
        <v>0</v>
      </c>
      <c r="D59" s="180">
        <f>Tally!D57*Pricing!D$9</f>
        <v>0</v>
      </c>
      <c r="E59" s="180">
        <f>Tally!E57*Pricing!E$9</f>
        <v>0</v>
      </c>
      <c r="F59" s="180">
        <f>Tally!F57*Pricing!F$9</f>
        <v>0</v>
      </c>
      <c r="G59" s="180">
        <f>Tally!G57*Pricing!G$9</f>
        <v>0</v>
      </c>
      <c r="H59" s="180">
        <f>Tally!H57*Pricing!H$9</f>
        <v>0</v>
      </c>
      <c r="I59" s="180">
        <f>Tally!I57*Pricing!I$9</f>
        <v>0</v>
      </c>
      <c r="J59" s="180">
        <f>Tally!J57*Pricing!J$9</f>
        <v>0</v>
      </c>
      <c r="K59" s="180">
        <f>Tally!K57*Pricing!K$9</f>
        <v>0</v>
      </c>
      <c r="L59" s="180">
        <f>Tally!L57*Pricing!L$9</f>
        <v>0</v>
      </c>
      <c r="M59" s="180">
        <f>Tally!M57*Pricing!M$9</f>
        <v>0</v>
      </c>
      <c r="N59" s="180">
        <f>Tally!N57*Pricing!N$9</f>
        <v>0</v>
      </c>
      <c r="O59" s="180">
        <f>Tally!O57*Pricing!O$9</f>
        <v>0</v>
      </c>
      <c r="P59" s="180">
        <f>Tally!P57*Pricing!P$9</f>
        <v>0</v>
      </c>
      <c r="Q59" s="180">
        <f>Tally!Q57*Pricing!Q$9</f>
        <v>0</v>
      </c>
      <c r="R59" s="180">
        <f>Tally!R57*Pricing!R$9</f>
        <v>0</v>
      </c>
      <c r="S59" s="180">
        <f>Tally!S57*Pricing!S$9</f>
        <v>0</v>
      </c>
      <c r="T59" s="180">
        <f>Tally!T57*Pricing!T$9</f>
        <v>0</v>
      </c>
      <c r="U59" s="180">
        <f>Tally!U57*Pricing!U$9</f>
        <v>0</v>
      </c>
      <c r="V59" s="180">
        <f>Tally!V57*Pricing!V$9</f>
        <v>0</v>
      </c>
      <c r="W59" s="180">
        <f>Tally!W57*Pricing!W$9</f>
        <v>0</v>
      </c>
      <c r="X59" s="180">
        <f>Tally!X57*Pricing!X$9</f>
        <v>0</v>
      </c>
      <c r="Y59" s="180">
        <f>Tally!Y57*Pricing!Y$9</f>
        <v>0</v>
      </c>
      <c r="Z59" s="180">
        <f>Tally!Z57*Pricing!Z$9</f>
        <v>0</v>
      </c>
      <c r="AA59" s="180">
        <f>Tally!AA57*Pricing!AA$9</f>
        <v>0</v>
      </c>
      <c r="AB59" s="180">
        <f>Tally!AB57*Pricing!AB$9</f>
        <v>0</v>
      </c>
      <c r="AC59" s="180">
        <f>Tally!AC57*Pricing!AC$9</f>
        <v>0</v>
      </c>
      <c r="AD59" s="62">
        <f t="shared" si="0"/>
        <v>0</v>
      </c>
      <c r="AE59" s="62"/>
    </row>
    <row r="60" spans="1:31" ht="19.149999999999999" customHeight="1" thickBot="1" x14ac:dyDescent="0.25">
      <c r="A60" s="52"/>
      <c r="B60" s="180">
        <f>Tally!B58*Pricing!B$9</f>
        <v>0</v>
      </c>
      <c r="C60" s="180">
        <f>Tally!C58*Pricing!C$9</f>
        <v>0</v>
      </c>
      <c r="D60" s="180">
        <f>Tally!D58*Pricing!D$9</f>
        <v>0</v>
      </c>
      <c r="E60" s="180">
        <f>Tally!E58*Pricing!E$9</f>
        <v>0</v>
      </c>
      <c r="F60" s="180">
        <f>Tally!F58*Pricing!F$9</f>
        <v>0</v>
      </c>
      <c r="G60" s="180">
        <f>Tally!G58*Pricing!G$9</f>
        <v>0</v>
      </c>
      <c r="H60" s="180">
        <f>Tally!H58*Pricing!H$9</f>
        <v>0</v>
      </c>
      <c r="I60" s="180">
        <f>Tally!I58*Pricing!I$9</f>
        <v>0</v>
      </c>
      <c r="J60" s="180">
        <f>Tally!J58*Pricing!J$9</f>
        <v>0</v>
      </c>
      <c r="K60" s="180">
        <f>Tally!K58*Pricing!K$9</f>
        <v>0</v>
      </c>
      <c r="L60" s="180">
        <f>Tally!L58*Pricing!L$9</f>
        <v>0</v>
      </c>
      <c r="M60" s="180">
        <f>Tally!M58*Pricing!M$9</f>
        <v>0</v>
      </c>
      <c r="N60" s="180">
        <f>Tally!N58*Pricing!N$9</f>
        <v>0</v>
      </c>
      <c r="O60" s="180">
        <f>Tally!O58*Pricing!O$9</f>
        <v>0</v>
      </c>
      <c r="P60" s="180">
        <f>Tally!P58*Pricing!P$9</f>
        <v>0</v>
      </c>
      <c r="Q60" s="180">
        <f>Tally!Q58*Pricing!Q$9</f>
        <v>0</v>
      </c>
      <c r="R60" s="180">
        <f>Tally!R58*Pricing!R$9</f>
        <v>0</v>
      </c>
      <c r="S60" s="180">
        <f>Tally!S58*Pricing!S$9</f>
        <v>0</v>
      </c>
      <c r="T60" s="180">
        <f>Tally!T58*Pricing!T$9</f>
        <v>0</v>
      </c>
      <c r="U60" s="180">
        <f>Tally!U58*Pricing!U$9</f>
        <v>0</v>
      </c>
      <c r="V60" s="180">
        <f>Tally!V58*Pricing!V$9</f>
        <v>0</v>
      </c>
      <c r="W60" s="180">
        <f>Tally!W58*Pricing!W$9</f>
        <v>0</v>
      </c>
      <c r="X60" s="180">
        <f>Tally!X58*Pricing!X$9</f>
        <v>0</v>
      </c>
      <c r="Y60" s="180">
        <f>Tally!Y58*Pricing!Y$9</f>
        <v>0</v>
      </c>
      <c r="Z60" s="180">
        <f>Tally!Z58*Pricing!Z$9</f>
        <v>0</v>
      </c>
      <c r="AA60" s="180">
        <f>Tally!AA58*Pricing!AA$9</f>
        <v>0</v>
      </c>
      <c r="AB60" s="180">
        <f>Tally!AB58*Pricing!AB$9</f>
        <v>0</v>
      </c>
      <c r="AC60" s="180">
        <f>Tally!AC58*Pricing!AC$9</f>
        <v>0</v>
      </c>
      <c r="AD60" s="62">
        <f t="shared" si="0"/>
        <v>0</v>
      </c>
      <c r="AE60" s="62"/>
    </row>
    <row r="61" spans="1:31" ht="19.149999999999999" customHeight="1" thickBot="1" x14ac:dyDescent="0.25">
      <c r="A61" s="52"/>
      <c r="B61" s="180">
        <f>Tally!B59*Pricing!B$9</f>
        <v>0</v>
      </c>
      <c r="C61" s="180">
        <f>Tally!C59*Pricing!C$9</f>
        <v>0</v>
      </c>
      <c r="D61" s="180">
        <f>Tally!D59*Pricing!D$9</f>
        <v>0</v>
      </c>
      <c r="E61" s="180">
        <f>Tally!E59*Pricing!E$9</f>
        <v>0</v>
      </c>
      <c r="F61" s="180">
        <f>Tally!F59*Pricing!F$9</f>
        <v>0</v>
      </c>
      <c r="G61" s="180">
        <f>Tally!G59*Pricing!G$9</f>
        <v>0</v>
      </c>
      <c r="H61" s="180">
        <f>Tally!H59*Pricing!H$9</f>
        <v>0</v>
      </c>
      <c r="I61" s="180">
        <f>Tally!I59*Pricing!I$9</f>
        <v>0</v>
      </c>
      <c r="J61" s="180">
        <f>Tally!J59*Pricing!J$9</f>
        <v>0</v>
      </c>
      <c r="K61" s="180">
        <f>Tally!K59*Pricing!K$9</f>
        <v>0</v>
      </c>
      <c r="L61" s="180">
        <f>Tally!L59*Pricing!L$9</f>
        <v>0</v>
      </c>
      <c r="M61" s="180">
        <f>Tally!M59*Pricing!M$9</f>
        <v>0</v>
      </c>
      <c r="N61" s="180">
        <f>Tally!N59*Pricing!N$9</f>
        <v>0</v>
      </c>
      <c r="O61" s="180">
        <f>Tally!O59*Pricing!O$9</f>
        <v>0</v>
      </c>
      <c r="P61" s="180">
        <f>Tally!P59*Pricing!P$9</f>
        <v>0</v>
      </c>
      <c r="Q61" s="180">
        <f>Tally!Q59*Pricing!Q$9</f>
        <v>0</v>
      </c>
      <c r="R61" s="180">
        <f>Tally!R59*Pricing!R$9</f>
        <v>0</v>
      </c>
      <c r="S61" s="180">
        <f>Tally!S59*Pricing!S$9</f>
        <v>0</v>
      </c>
      <c r="T61" s="180">
        <f>Tally!T59*Pricing!T$9</f>
        <v>0</v>
      </c>
      <c r="U61" s="180">
        <f>Tally!U59*Pricing!U$9</f>
        <v>0</v>
      </c>
      <c r="V61" s="180">
        <f>Tally!V59*Pricing!V$9</f>
        <v>0</v>
      </c>
      <c r="W61" s="180">
        <f>Tally!W59*Pricing!W$9</f>
        <v>0</v>
      </c>
      <c r="X61" s="180">
        <f>Tally!X59*Pricing!X$9</f>
        <v>0</v>
      </c>
      <c r="Y61" s="180">
        <f>Tally!Y59*Pricing!Y$9</f>
        <v>0</v>
      </c>
      <c r="Z61" s="180">
        <f>Tally!Z59*Pricing!Z$9</f>
        <v>0</v>
      </c>
      <c r="AA61" s="180">
        <f>Tally!AA59*Pricing!AA$9</f>
        <v>0</v>
      </c>
      <c r="AB61" s="180">
        <f>Tally!AB59*Pricing!AB$9</f>
        <v>0</v>
      </c>
      <c r="AC61" s="180">
        <f>Tally!AC59*Pricing!AC$9</f>
        <v>0</v>
      </c>
      <c r="AD61" s="62">
        <f t="shared" si="0"/>
        <v>0</v>
      </c>
      <c r="AE61" s="62"/>
    </row>
    <row r="62" spans="1:31" ht="19.149999999999999" customHeight="1" thickBot="1" x14ac:dyDescent="0.25">
      <c r="A62" s="52"/>
      <c r="B62" s="180">
        <f>Tally!B60*Pricing!B$9</f>
        <v>0</v>
      </c>
      <c r="C62" s="180">
        <f>Tally!C60*Pricing!C$9</f>
        <v>0</v>
      </c>
      <c r="D62" s="180">
        <f>Tally!D60*Pricing!D$9</f>
        <v>0</v>
      </c>
      <c r="E62" s="180">
        <f>Tally!E60*Pricing!E$9</f>
        <v>0</v>
      </c>
      <c r="F62" s="180">
        <f>Tally!F60*Pricing!F$9</f>
        <v>0</v>
      </c>
      <c r="G62" s="180">
        <f>Tally!G60*Pricing!G$9</f>
        <v>0</v>
      </c>
      <c r="H62" s="180">
        <f>Tally!H60*Pricing!H$9</f>
        <v>0</v>
      </c>
      <c r="I62" s="180">
        <f>Tally!I60*Pricing!I$9</f>
        <v>0</v>
      </c>
      <c r="J62" s="180">
        <f>Tally!J60*Pricing!J$9</f>
        <v>0</v>
      </c>
      <c r="K62" s="180">
        <f>Tally!K60*Pricing!K$9</f>
        <v>0</v>
      </c>
      <c r="L62" s="180">
        <f>Tally!L60*Pricing!L$9</f>
        <v>0</v>
      </c>
      <c r="M62" s="180">
        <f>Tally!M60*Pricing!M$9</f>
        <v>0</v>
      </c>
      <c r="N62" s="180">
        <f>Tally!N60*Pricing!N$9</f>
        <v>0</v>
      </c>
      <c r="O62" s="180">
        <f>Tally!O60*Pricing!O$9</f>
        <v>0</v>
      </c>
      <c r="P62" s="180">
        <f>Tally!P60*Pricing!P$9</f>
        <v>0</v>
      </c>
      <c r="Q62" s="180">
        <f>Tally!Q60*Pricing!Q$9</f>
        <v>0</v>
      </c>
      <c r="R62" s="180">
        <f>Tally!R60*Pricing!R$9</f>
        <v>0</v>
      </c>
      <c r="S62" s="180">
        <f>Tally!S60*Pricing!S$9</f>
        <v>0</v>
      </c>
      <c r="T62" s="180">
        <f>Tally!T60*Pricing!T$9</f>
        <v>0</v>
      </c>
      <c r="U62" s="180">
        <f>Tally!U60*Pricing!U$9</f>
        <v>0</v>
      </c>
      <c r="V62" s="180">
        <f>Tally!V60*Pricing!V$9</f>
        <v>0</v>
      </c>
      <c r="W62" s="180">
        <f>Tally!W60*Pricing!W$9</f>
        <v>0</v>
      </c>
      <c r="X62" s="180">
        <f>Tally!X60*Pricing!X$9</f>
        <v>0</v>
      </c>
      <c r="Y62" s="180">
        <f>Tally!Y60*Pricing!Y$9</f>
        <v>0</v>
      </c>
      <c r="Z62" s="180">
        <f>Tally!Z60*Pricing!Z$9</f>
        <v>0</v>
      </c>
      <c r="AA62" s="180">
        <f>Tally!AA60*Pricing!AA$9</f>
        <v>0</v>
      </c>
      <c r="AB62" s="180">
        <f>Tally!AB60*Pricing!AB$9</f>
        <v>0</v>
      </c>
      <c r="AC62" s="180">
        <f>Tally!AC60*Pricing!AC$9</f>
        <v>0</v>
      </c>
      <c r="AD62" s="62">
        <f t="shared" si="0"/>
        <v>0</v>
      </c>
      <c r="AE62" s="62"/>
    </row>
    <row r="63" spans="1:31" ht="19.149999999999999" customHeight="1" thickBot="1" x14ac:dyDescent="0.25">
      <c r="A63" s="52"/>
      <c r="B63" s="180">
        <f>Tally!B61*Pricing!B$9</f>
        <v>0</v>
      </c>
      <c r="C63" s="180">
        <f>Tally!C61*Pricing!C$9</f>
        <v>0</v>
      </c>
      <c r="D63" s="180">
        <f>Tally!D61*Pricing!D$9</f>
        <v>0</v>
      </c>
      <c r="E63" s="180">
        <f>Tally!E61*Pricing!E$9</f>
        <v>0</v>
      </c>
      <c r="F63" s="180">
        <f>Tally!F61*Pricing!F$9</f>
        <v>0</v>
      </c>
      <c r="G63" s="180">
        <f>Tally!G61*Pricing!G$9</f>
        <v>0</v>
      </c>
      <c r="H63" s="180">
        <f>Tally!H61*Pricing!H$9</f>
        <v>0</v>
      </c>
      <c r="I63" s="180">
        <f>Tally!I61*Pricing!I$9</f>
        <v>0</v>
      </c>
      <c r="J63" s="180">
        <f>Tally!J61*Pricing!J$9</f>
        <v>0</v>
      </c>
      <c r="K63" s="180">
        <f>Tally!K61*Pricing!K$9</f>
        <v>0</v>
      </c>
      <c r="L63" s="180">
        <f>Tally!L61*Pricing!L$9</f>
        <v>0</v>
      </c>
      <c r="M63" s="180">
        <f>Tally!M61*Pricing!M$9</f>
        <v>0</v>
      </c>
      <c r="N63" s="180">
        <f>Tally!N61*Pricing!N$9</f>
        <v>0</v>
      </c>
      <c r="O63" s="180">
        <f>Tally!O61*Pricing!O$9</f>
        <v>0</v>
      </c>
      <c r="P63" s="180">
        <f>Tally!P61*Pricing!P$9</f>
        <v>0</v>
      </c>
      <c r="Q63" s="180">
        <f>Tally!Q61*Pricing!Q$9</f>
        <v>0</v>
      </c>
      <c r="R63" s="180">
        <f>Tally!R61*Pricing!R$9</f>
        <v>0</v>
      </c>
      <c r="S63" s="180">
        <f>Tally!S61*Pricing!S$9</f>
        <v>0</v>
      </c>
      <c r="T63" s="180">
        <f>Tally!T61*Pricing!T$9</f>
        <v>0</v>
      </c>
      <c r="U63" s="180">
        <f>Tally!U61*Pricing!U$9</f>
        <v>0</v>
      </c>
      <c r="V63" s="180">
        <f>Tally!V61*Pricing!V$9</f>
        <v>0</v>
      </c>
      <c r="W63" s="180">
        <f>Tally!W61*Pricing!W$9</f>
        <v>0</v>
      </c>
      <c r="X63" s="180">
        <f>Tally!X61*Pricing!X$9</f>
        <v>0</v>
      </c>
      <c r="Y63" s="180">
        <f>Tally!Y61*Pricing!Y$9</f>
        <v>0</v>
      </c>
      <c r="Z63" s="180">
        <f>Tally!Z61*Pricing!Z$9</f>
        <v>0</v>
      </c>
      <c r="AA63" s="180">
        <f>Tally!AA61*Pricing!AA$9</f>
        <v>0</v>
      </c>
      <c r="AB63" s="180">
        <f>Tally!AB61*Pricing!AB$9</f>
        <v>0</v>
      </c>
      <c r="AC63" s="180">
        <f>Tally!AC61*Pricing!AC$9</f>
        <v>0</v>
      </c>
      <c r="AD63" s="62">
        <f t="shared" si="0"/>
        <v>0</v>
      </c>
      <c r="AE63" s="62"/>
    </row>
    <row r="64" spans="1:31" ht="19.149999999999999" customHeight="1" thickBot="1" x14ac:dyDescent="0.25">
      <c r="A64" s="52"/>
      <c r="B64" s="180">
        <f>Tally!B62*Pricing!B$9</f>
        <v>0</v>
      </c>
      <c r="C64" s="180">
        <f>Tally!C62*Pricing!C$9</f>
        <v>0</v>
      </c>
      <c r="D64" s="180">
        <f>Tally!D62*Pricing!D$9</f>
        <v>0</v>
      </c>
      <c r="E64" s="180">
        <f>Tally!E62*Pricing!E$9</f>
        <v>0</v>
      </c>
      <c r="F64" s="180">
        <f>Tally!F62*Pricing!F$9</f>
        <v>0</v>
      </c>
      <c r="G64" s="180">
        <f>Tally!G62*Pricing!G$9</f>
        <v>0</v>
      </c>
      <c r="H64" s="180">
        <f>Tally!H62*Pricing!H$9</f>
        <v>0</v>
      </c>
      <c r="I64" s="180">
        <f>Tally!I62*Pricing!I$9</f>
        <v>0</v>
      </c>
      <c r="J64" s="180">
        <f>Tally!J62*Pricing!J$9</f>
        <v>0</v>
      </c>
      <c r="K64" s="180">
        <f>Tally!K62*Pricing!K$9</f>
        <v>0</v>
      </c>
      <c r="L64" s="180">
        <f>Tally!L62*Pricing!L$9</f>
        <v>0</v>
      </c>
      <c r="M64" s="180">
        <f>Tally!M62*Pricing!M$9</f>
        <v>0</v>
      </c>
      <c r="N64" s="180">
        <f>Tally!N62*Pricing!N$9</f>
        <v>0</v>
      </c>
      <c r="O64" s="180">
        <f>Tally!O62*Pricing!O$9</f>
        <v>0</v>
      </c>
      <c r="P64" s="180">
        <f>Tally!P62*Pricing!P$9</f>
        <v>0</v>
      </c>
      <c r="Q64" s="180">
        <f>Tally!Q62*Pricing!Q$9</f>
        <v>0</v>
      </c>
      <c r="R64" s="180">
        <f>Tally!R62*Pricing!R$9</f>
        <v>0</v>
      </c>
      <c r="S64" s="180">
        <f>Tally!S62*Pricing!S$9</f>
        <v>0</v>
      </c>
      <c r="T64" s="180">
        <f>Tally!T62*Pricing!T$9</f>
        <v>0</v>
      </c>
      <c r="U64" s="180">
        <f>Tally!U62*Pricing!U$9</f>
        <v>0</v>
      </c>
      <c r="V64" s="180">
        <f>Tally!V62*Pricing!V$9</f>
        <v>0</v>
      </c>
      <c r="W64" s="180">
        <f>Tally!W62*Pricing!W$9</f>
        <v>0</v>
      </c>
      <c r="X64" s="180">
        <f>Tally!X62*Pricing!X$9</f>
        <v>0</v>
      </c>
      <c r="Y64" s="180">
        <f>Tally!Y62*Pricing!Y$9</f>
        <v>0</v>
      </c>
      <c r="Z64" s="180">
        <f>Tally!Z62*Pricing!Z$9</f>
        <v>0</v>
      </c>
      <c r="AA64" s="180">
        <f>Tally!AA62*Pricing!AA$9</f>
        <v>0</v>
      </c>
      <c r="AB64" s="180">
        <f>Tally!AB62*Pricing!AB$9</f>
        <v>0</v>
      </c>
      <c r="AC64" s="180">
        <f>Tally!AC62*Pricing!AC$9</f>
        <v>0</v>
      </c>
      <c r="AD64" s="62">
        <f t="shared" si="0"/>
        <v>0</v>
      </c>
      <c r="AE64" s="62"/>
    </row>
    <row r="65" spans="1:31" ht="19.149999999999999" customHeight="1" thickBot="1" x14ac:dyDescent="0.25">
      <c r="A65" s="52"/>
      <c r="B65" s="180">
        <f>Tally!B63*Pricing!B$9</f>
        <v>0</v>
      </c>
      <c r="C65" s="180">
        <f>Tally!C63*Pricing!C$9</f>
        <v>0</v>
      </c>
      <c r="D65" s="180">
        <f>Tally!D63*Pricing!D$9</f>
        <v>0</v>
      </c>
      <c r="E65" s="180">
        <f>Tally!E63*Pricing!E$9</f>
        <v>0</v>
      </c>
      <c r="F65" s="180">
        <f>Tally!F63*Pricing!F$9</f>
        <v>0</v>
      </c>
      <c r="G65" s="180">
        <f>Tally!G63*Pricing!G$9</f>
        <v>0</v>
      </c>
      <c r="H65" s="180">
        <f>Tally!H63*Pricing!H$9</f>
        <v>0</v>
      </c>
      <c r="I65" s="180">
        <f>Tally!I63*Pricing!I$9</f>
        <v>0</v>
      </c>
      <c r="J65" s="180">
        <f>Tally!J63*Pricing!J$9</f>
        <v>0</v>
      </c>
      <c r="K65" s="180">
        <f>Tally!K63*Pricing!K$9</f>
        <v>0</v>
      </c>
      <c r="L65" s="180">
        <f>Tally!L63*Pricing!L$9</f>
        <v>0</v>
      </c>
      <c r="M65" s="180">
        <f>Tally!M63*Pricing!M$9</f>
        <v>0</v>
      </c>
      <c r="N65" s="180">
        <f>Tally!N63*Pricing!N$9</f>
        <v>0</v>
      </c>
      <c r="O65" s="180">
        <f>Tally!O63*Pricing!O$9</f>
        <v>0</v>
      </c>
      <c r="P65" s="180">
        <f>Tally!P63*Pricing!P$9</f>
        <v>0</v>
      </c>
      <c r="Q65" s="180">
        <f>Tally!Q63*Pricing!Q$9</f>
        <v>0</v>
      </c>
      <c r="R65" s="180">
        <f>Tally!R63*Pricing!R$9</f>
        <v>0</v>
      </c>
      <c r="S65" s="180">
        <f>Tally!S63*Pricing!S$9</f>
        <v>0</v>
      </c>
      <c r="T65" s="180">
        <f>Tally!T63*Pricing!T$9</f>
        <v>0</v>
      </c>
      <c r="U65" s="180">
        <f>Tally!U63*Pricing!U$9</f>
        <v>0</v>
      </c>
      <c r="V65" s="180">
        <f>Tally!V63*Pricing!V$9</f>
        <v>0</v>
      </c>
      <c r="W65" s="180">
        <f>Tally!W63*Pricing!W$9</f>
        <v>0</v>
      </c>
      <c r="X65" s="180">
        <f>Tally!X63*Pricing!X$9</f>
        <v>0</v>
      </c>
      <c r="Y65" s="180">
        <f>Tally!Y63*Pricing!Y$9</f>
        <v>0</v>
      </c>
      <c r="Z65" s="180">
        <f>Tally!Z63*Pricing!Z$9</f>
        <v>0</v>
      </c>
      <c r="AA65" s="180">
        <f>Tally!AA63*Pricing!AA$9</f>
        <v>0</v>
      </c>
      <c r="AB65" s="180">
        <f>Tally!AB63*Pricing!AB$9</f>
        <v>0</v>
      </c>
      <c r="AC65" s="180">
        <f>Tally!AC63*Pricing!AC$9</f>
        <v>0</v>
      </c>
      <c r="AD65" s="62">
        <f t="shared" si="0"/>
        <v>0</v>
      </c>
      <c r="AE65" s="62"/>
    </row>
    <row r="66" spans="1:31" ht="19.149999999999999" customHeight="1" thickBot="1" x14ac:dyDescent="0.25">
      <c r="A66" s="52"/>
      <c r="B66" s="180">
        <f>Tally!B64*Pricing!B$9</f>
        <v>0</v>
      </c>
      <c r="C66" s="180">
        <f>Tally!C64*Pricing!C$9</f>
        <v>0</v>
      </c>
      <c r="D66" s="180">
        <f>Tally!D64*Pricing!D$9</f>
        <v>0</v>
      </c>
      <c r="E66" s="180">
        <f>Tally!E64*Pricing!E$9</f>
        <v>0</v>
      </c>
      <c r="F66" s="180">
        <f>Tally!F64*Pricing!F$9</f>
        <v>0</v>
      </c>
      <c r="G66" s="180">
        <f>Tally!G64*Pricing!G$9</f>
        <v>0</v>
      </c>
      <c r="H66" s="180">
        <f>Tally!H64*Pricing!H$9</f>
        <v>0</v>
      </c>
      <c r="I66" s="180">
        <f>Tally!I64*Pricing!I$9</f>
        <v>0</v>
      </c>
      <c r="J66" s="180">
        <f>Tally!J64*Pricing!J$9</f>
        <v>0</v>
      </c>
      <c r="K66" s="180">
        <f>Tally!K64*Pricing!K$9</f>
        <v>0</v>
      </c>
      <c r="L66" s="180">
        <f>Tally!L64*Pricing!L$9</f>
        <v>0</v>
      </c>
      <c r="M66" s="180">
        <f>Tally!M64*Pricing!M$9</f>
        <v>0</v>
      </c>
      <c r="N66" s="180">
        <f>Tally!N64*Pricing!N$9</f>
        <v>0</v>
      </c>
      <c r="O66" s="180">
        <f>Tally!O64*Pricing!O$9</f>
        <v>0</v>
      </c>
      <c r="P66" s="180">
        <f>Tally!P64*Pricing!P$9</f>
        <v>0</v>
      </c>
      <c r="Q66" s="180">
        <f>Tally!Q64*Pricing!Q$9</f>
        <v>0</v>
      </c>
      <c r="R66" s="180">
        <f>Tally!R64*Pricing!R$9</f>
        <v>0</v>
      </c>
      <c r="S66" s="180">
        <f>Tally!S64*Pricing!S$9</f>
        <v>0</v>
      </c>
      <c r="T66" s="180">
        <f>Tally!T64*Pricing!T$9</f>
        <v>0</v>
      </c>
      <c r="U66" s="180">
        <f>Tally!U64*Pricing!U$9</f>
        <v>0</v>
      </c>
      <c r="V66" s="180">
        <f>Tally!V64*Pricing!V$9</f>
        <v>0</v>
      </c>
      <c r="W66" s="180">
        <f>Tally!W64*Pricing!W$9</f>
        <v>0</v>
      </c>
      <c r="X66" s="180">
        <f>Tally!X64*Pricing!X$9</f>
        <v>0</v>
      </c>
      <c r="Y66" s="180">
        <f>Tally!Y64*Pricing!Y$9</f>
        <v>0</v>
      </c>
      <c r="Z66" s="180">
        <f>Tally!Z64*Pricing!Z$9</f>
        <v>0</v>
      </c>
      <c r="AA66" s="180">
        <f>Tally!AA64*Pricing!AA$9</f>
        <v>0</v>
      </c>
      <c r="AB66" s="180">
        <f>Tally!AB64*Pricing!AB$9</f>
        <v>0</v>
      </c>
      <c r="AC66" s="180">
        <f>Tally!AC64*Pricing!AC$9</f>
        <v>0</v>
      </c>
      <c r="AD66" s="62">
        <f t="shared" si="0"/>
        <v>0</v>
      </c>
      <c r="AE66" s="62"/>
    </row>
    <row r="67" spans="1:31" ht="19.149999999999999" customHeight="1" thickBot="1" x14ac:dyDescent="0.25">
      <c r="A67" s="52"/>
      <c r="B67" s="180">
        <f>Tally!B65*Pricing!B$9</f>
        <v>0</v>
      </c>
      <c r="C67" s="180">
        <f>Tally!C65*Pricing!C$9</f>
        <v>0</v>
      </c>
      <c r="D67" s="180">
        <f>Tally!D65*Pricing!D$9</f>
        <v>0</v>
      </c>
      <c r="E67" s="180">
        <f>Tally!E65*Pricing!E$9</f>
        <v>0</v>
      </c>
      <c r="F67" s="180">
        <f>Tally!F65*Pricing!F$9</f>
        <v>0</v>
      </c>
      <c r="G67" s="180">
        <f>Tally!G65*Pricing!G$9</f>
        <v>0</v>
      </c>
      <c r="H67" s="180">
        <f>Tally!H65*Pricing!H$9</f>
        <v>0</v>
      </c>
      <c r="I67" s="180">
        <f>Tally!I65*Pricing!I$9</f>
        <v>0</v>
      </c>
      <c r="J67" s="180">
        <f>Tally!J65*Pricing!J$9</f>
        <v>0</v>
      </c>
      <c r="K67" s="180">
        <f>Tally!K65*Pricing!K$9</f>
        <v>0</v>
      </c>
      <c r="L67" s="180">
        <f>Tally!L65*Pricing!L$9</f>
        <v>0</v>
      </c>
      <c r="M67" s="180">
        <f>Tally!M65*Pricing!M$9</f>
        <v>0</v>
      </c>
      <c r="N67" s="180">
        <f>Tally!N65*Pricing!N$9</f>
        <v>0</v>
      </c>
      <c r="O67" s="180">
        <f>Tally!O65*Pricing!O$9</f>
        <v>0</v>
      </c>
      <c r="P67" s="180">
        <f>Tally!P65*Pricing!P$9</f>
        <v>0</v>
      </c>
      <c r="Q67" s="180">
        <f>Tally!Q65*Pricing!Q$9</f>
        <v>0</v>
      </c>
      <c r="R67" s="180">
        <f>Tally!R65*Pricing!R$9</f>
        <v>0</v>
      </c>
      <c r="S67" s="180">
        <f>Tally!S65*Pricing!S$9</f>
        <v>0</v>
      </c>
      <c r="T67" s="180">
        <f>Tally!T65*Pricing!T$9</f>
        <v>0</v>
      </c>
      <c r="U67" s="180">
        <f>Tally!U65*Pricing!U$9</f>
        <v>0</v>
      </c>
      <c r="V67" s="180">
        <f>Tally!V65*Pricing!V$9</f>
        <v>0</v>
      </c>
      <c r="W67" s="180">
        <f>Tally!W65*Pricing!W$9</f>
        <v>0</v>
      </c>
      <c r="X67" s="180">
        <f>Tally!X65*Pricing!X$9</f>
        <v>0</v>
      </c>
      <c r="Y67" s="180">
        <f>Tally!Y65*Pricing!Y$9</f>
        <v>0</v>
      </c>
      <c r="Z67" s="180">
        <f>Tally!Z65*Pricing!Z$9</f>
        <v>0</v>
      </c>
      <c r="AA67" s="180">
        <f>Tally!AA65*Pricing!AA$9</f>
        <v>0</v>
      </c>
      <c r="AB67" s="180">
        <f>Tally!AB65*Pricing!AB$9</f>
        <v>0</v>
      </c>
      <c r="AC67" s="180">
        <f>Tally!AC65*Pricing!AC$9</f>
        <v>0</v>
      </c>
      <c r="AD67" s="62">
        <f t="shared" si="0"/>
        <v>0</v>
      </c>
      <c r="AE67" s="62"/>
    </row>
    <row r="68" spans="1:31" ht="19.149999999999999" customHeight="1" thickBot="1" x14ac:dyDescent="0.25">
      <c r="A68" s="52"/>
      <c r="B68" s="180">
        <f>Tally!B66*Pricing!B$9</f>
        <v>0</v>
      </c>
      <c r="C68" s="180">
        <f>Tally!C66*Pricing!C$9</f>
        <v>0</v>
      </c>
      <c r="D68" s="180">
        <f>Tally!D66*Pricing!D$9</f>
        <v>0</v>
      </c>
      <c r="E68" s="180">
        <f>Tally!E66*Pricing!E$9</f>
        <v>0</v>
      </c>
      <c r="F68" s="180">
        <f>Tally!F66*Pricing!F$9</f>
        <v>0</v>
      </c>
      <c r="G68" s="180">
        <f>Tally!G66*Pricing!G$9</f>
        <v>0</v>
      </c>
      <c r="H68" s="180">
        <f>Tally!H66*Pricing!H$9</f>
        <v>0</v>
      </c>
      <c r="I68" s="180">
        <f>Tally!I66*Pricing!I$9</f>
        <v>0</v>
      </c>
      <c r="J68" s="180">
        <f>Tally!J66*Pricing!J$9</f>
        <v>0</v>
      </c>
      <c r="K68" s="180">
        <f>Tally!K66*Pricing!K$9</f>
        <v>0</v>
      </c>
      <c r="L68" s="180">
        <f>Tally!L66*Pricing!L$9</f>
        <v>0</v>
      </c>
      <c r="M68" s="180">
        <f>Tally!M66*Pricing!M$9</f>
        <v>0</v>
      </c>
      <c r="N68" s="180">
        <f>Tally!N66*Pricing!N$9</f>
        <v>0</v>
      </c>
      <c r="O68" s="180">
        <f>Tally!O66*Pricing!O$9</f>
        <v>0</v>
      </c>
      <c r="P68" s="180">
        <f>Tally!P66*Pricing!P$9</f>
        <v>0</v>
      </c>
      <c r="Q68" s="180">
        <f>Tally!Q66*Pricing!Q$9</f>
        <v>0</v>
      </c>
      <c r="R68" s="180">
        <f>Tally!R66*Pricing!R$9</f>
        <v>0</v>
      </c>
      <c r="S68" s="180">
        <f>Tally!S66*Pricing!S$9</f>
        <v>0</v>
      </c>
      <c r="T68" s="180">
        <f>Tally!T66*Pricing!T$9</f>
        <v>0</v>
      </c>
      <c r="U68" s="180">
        <f>Tally!U66*Pricing!U$9</f>
        <v>0</v>
      </c>
      <c r="V68" s="180">
        <f>Tally!V66*Pricing!V$9</f>
        <v>0</v>
      </c>
      <c r="W68" s="180">
        <f>Tally!W66*Pricing!W$9</f>
        <v>0</v>
      </c>
      <c r="X68" s="180">
        <f>Tally!X66*Pricing!X$9</f>
        <v>0</v>
      </c>
      <c r="Y68" s="180">
        <f>Tally!Y66*Pricing!Y$9</f>
        <v>0</v>
      </c>
      <c r="Z68" s="180">
        <f>Tally!Z66*Pricing!Z$9</f>
        <v>0</v>
      </c>
      <c r="AA68" s="180">
        <f>Tally!AA66*Pricing!AA$9</f>
        <v>0</v>
      </c>
      <c r="AB68" s="180">
        <f>Tally!AB66*Pricing!AB$9</f>
        <v>0</v>
      </c>
      <c r="AC68" s="180">
        <f>Tally!AC66*Pricing!AC$9</f>
        <v>0</v>
      </c>
      <c r="AD68" s="62">
        <f t="shared" si="0"/>
        <v>0</v>
      </c>
      <c r="AE68" s="62"/>
    </row>
    <row r="69" spans="1:31" ht="19.149999999999999" customHeight="1" thickBot="1" x14ac:dyDescent="0.25">
      <c r="A69" s="52"/>
      <c r="B69" s="180">
        <f>Tally!B67*Pricing!B$9</f>
        <v>0</v>
      </c>
      <c r="C69" s="180">
        <f>Tally!C67*Pricing!C$9</f>
        <v>0</v>
      </c>
      <c r="D69" s="180">
        <f>Tally!D67*Pricing!D$9</f>
        <v>0</v>
      </c>
      <c r="E69" s="180">
        <f>Tally!E67*Pricing!E$9</f>
        <v>0</v>
      </c>
      <c r="F69" s="180">
        <f>Tally!F67*Pricing!F$9</f>
        <v>0</v>
      </c>
      <c r="G69" s="180">
        <f>Tally!G67*Pricing!G$9</f>
        <v>0</v>
      </c>
      <c r="H69" s="180">
        <f>Tally!H67*Pricing!H$9</f>
        <v>0</v>
      </c>
      <c r="I69" s="180">
        <f>Tally!I67*Pricing!I$9</f>
        <v>0</v>
      </c>
      <c r="J69" s="180">
        <f>Tally!J67*Pricing!J$9</f>
        <v>0</v>
      </c>
      <c r="K69" s="180">
        <f>Tally!K67*Pricing!K$9</f>
        <v>0</v>
      </c>
      <c r="L69" s="180">
        <f>Tally!L67*Pricing!L$9</f>
        <v>0</v>
      </c>
      <c r="M69" s="180">
        <f>Tally!M67*Pricing!M$9</f>
        <v>0</v>
      </c>
      <c r="N69" s="180">
        <f>Tally!N67*Pricing!N$9</f>
        <v>0</v>
      </c>
      <c r="O69" s="180">
        <f>Tally!O67*Pricing!O$9</f>
        <v>0</v>
      </c>
      <c r="P69" s="180">
        <f>Tally!P67*Pricing!P$9</f>
        <v>0</v>
      </c>
      <c r="Q69" s="180">
        <f>Tally!Q67*Pricing!Q$9</f>
        <v>0</v>
      </c>
      <c r="R69" s="180">
        <f>Tally!R67*Pricing!R$9</f>
        <v>0</v>
      </c>
      <c r="S69" s="180">
        <f>Tally!S67*Pricing!S$9</f>
        <v>0</v>
      </c>
      <c r="T69" s="180">
        <f>Tally!T67*Pricing!T$9</f>
        <v>0</v>
      </c>
      <c r="U69" s="180">
        <f>Tally!U67*Pricing!U$9</f>
        <v>0</v>
      </c>
      <c r="V69" s="180">
        <f>Tally!V67*Pricing!V$9</f>
        <v>0</v>
      </c>
      <c r="W69" s="180">
        <f>Tally!W67*Pricing!W$9</f>
        <v>0</v>
      </c>
      <c r="X69" s="180">
        <f>Tally!X67*Pricing!X$9</f>
        <v>0</v>
      </c>
      <c r="Y69" s="180">
        <f>Tally!Y67*Pricing!Y$9</f>
        <v>0</v>
      </c>
      <c r="Z69" s="180">
        <f>Tally!Z67*Pricing!Z$9</f>
        <v>0</v>
      </c>
      <c r="AA69" s="180">
        <f>Tally!AA67*Pricing!AA$9</f>
        <v>0</v>
      </c>
      <c r="AB69" s="180">
        <f>Tally!AB67*Pricing!AB$9</f>
        <v>0</v>
      </c>
      <c r="AC69" s="180">
        <f>Tally!AC67*Pricing!AC$9</f>
        <v>0</v>
      </c>
      <c r="AD69" s="62">
        <f t="shared" si="0"/>
        <v>0</v>
      </c>
      <c r="AE69" s="62"/>
    </row>
    <row r="70" spans="1:31" ht="19.149999999999999" customHeight="1" thickBot="1" x14ac:dyDescent="0.25">
      <c r="A70" s="52"/>
      <c r="B70" s="180">
        <f>Tally!B68*Pricing!B$9</f>
        <v>0</v>
      </c>
      <c r="C70" s="180">
        <f>Tally!C68*Pricing!C$9</f>
        <v>0</v>
      </c>
      <c r="D70" s="180">
        <f>Tally!D68*Pricing!D$9</f>
        <v>0</v>
      </c>
      <c r="E70" s="180">
        <f>Tally!E68*Pricing!E$9</f>
        <v>0</v>
      </c>
      <c r="F70" s="180">
        <f>Tally!F68*Pricing!F$9</f>
        <v>0</v>
      </c>
      <c r="G70" s="180">
        <f>Tally!G68*Pricing!G$9</f>
        <v>0</v>
      </c>
      <c r="H70" s="180">
        <f>Tally!H68*Pricing!H$9</f>
        <v>0</v>
      </c>
      <c r="I70" s="180">
        <f>Tally!I68*Pricing!I$9</f>
        <v>0</v>
      </c>
      <c r="J70" s="180">
        <f>Tally!J68*Pricing!J$9</f>
        <v>0</v>
      </c>
      <c r="K70" s="180">
        <f>Tally!K68*Pricing!K$9</f>
        <v>0</v>
      </c>
      <c r="L70" s="180">
        <f>Tally!L68*Pricing!L$9</f>
        <v>0</v>
      </c>
      <c r="M70" s="180">
        <f>Tally!M68*Pricing!M$9</f>
        <v>0</v>
      </c>
      <c r="N70" s="180">
        <f>Tally!N68*Pricing!N$9</f>
        <v>0</v>
      </c>
      <c r="O70" s="180">
        <f>Tally!O68*Pricing!O$9</f>
        <v>0</v>
      </c>
      <c r="P70" s="180">
        <f>Tally!P68*Pricing!P$9</f>
        <v>0</v>
      </c>
      <c r="Q70" s="180">
        <f>Tally!Q68*Pricing!Q$9</f>
        <v>0</v>
      </c>
      <c r="R70" s="180">
        <f>Tally!R68*Pricing!R$9</f>
        <v>0</v>
      </c>
      <c r="S70" s="180">
        <f>Tally!S68*Pricing!S$9</f>
        <v>0</v>
      </c>
      <c r="T70" s="180">
        <f>Tally!T68*Pricing!T$9</f>
        <v>0</v>
      </c>
      <c r="U70" s="180">
        <f>Tally!U68*Pricing!U$9</f>
        <v>0</v>
      </c>
      <c r="V70" s="180">
        <f>Tally!V68*Pricing!V$9</f>
        <v>0</v>
      </c>
      <c r="W70" s="180">
        <f>Tally!W68*Pricing!W$9</f>
        <v>0</v>
      </c>
      <c r="X70" s="180">
        <f>Tally!X68*Pricing!X$9</f>
        <v>0</v>
      </c>
      <c r="Y70" s="180">
        <f>Tally!Y68*Pricing!Y$9</f>
        <v>0</v>
      </c>
      <c r="Z70" s="180">
        <f>Tally!Z68*Pricing!Z$9</f>
        <v>0</v>
      </c>
      <c r="AA70" s="180">
        <f>Tally!AA68*Pricing!AA$9</f>
        <v>0</v>
      </c>
      <c r="AB70" s="180">
        <f>Tally!AB68*Pricing!AB$9</f>
        <v>0</v>
      </c>
      <c r="AC70" s="180">
        <f>Tally!AC68*Pricing!AC$9</f>
        <v>0</v>
      </c>
      <c r="AD70" s="62">
        <f t="shared" ref="AD70:AD133" si="1">SUM(B70:AC70)</f>
        <v>0</v>
      </c>
      <c r="AE70" s="62"/>
    </row>
    <row r="71" spans="1:31" ht="19.149999999999999" customHeight="1" thickBot="1" x14ac:dyDescent="0.25">
      <c r="A71" s="52"/>
      <c r="B71" s="180">
        <f>Tally!B69*Pricing!B$9</f>
        <v>0</v>
      </c>
      <c r="C71" s="180">
        <f>Tally!C69*Pricing!C$9</f>
        <v>0</v>
      </c>
      <c r="D71" s="180">
        <f>Tally!D69*Pricing!D$9</f>
        <v>0</v>
      </c>
      <c r="E71" s="180">
        <f>Tally!E69*Pricing!E$9</f>
        <v>0</v>
      </c>
      <c r="F71" s="180">
        <f>Tally!F69*Pricing!F$9</f>
        <v>0</v>
      </c>
      <c r="G71" s="180">
        <f>Tally!G69*Pricing!G$9</f>
        <v>0</v>
      </c>
      <c r="H71" s="180">
        <f>Tally!H69*Pricing!H$9</f>
        <v>0</v>
      </c>
      <c r="I71" s="180">
        <f>Tally!I69*Pricing!I$9</f>
        <v>0</v>
      </c>
      <c r="J71" s="180">
        <f>Tally!J69*Pricing!J$9</f>
        <v>0</v>
      </c>
      <c r="K71" s="180">
        <f>Tally!K69*Pricing!K$9</f>
        <v>0</v>
      </c>
      <c r="L71" s="180">
        <f>Tally!L69*Pricing!L$9</f>
        <v>0</v>
      </c>
      <c r="M71" s="180">
        <f>Tally!M69*Pricing!M$9</f>
        <v>0</v>
      </c>
      <c r="N71" s="180">
        <f>Tally!N69*Pricing!N$9</f>
        <v>0</v>
      </c>
      <c r="O71" s="180">
        <f>Tally!O69*Pricing!O$9</f>
        <v>0</v>
      </c>
      <c r="P71" s="180">
        <f>Tally!P69*Pricing!P$9</f>
        <v>0</v>
      </c>
      <c r="Q71" s="180">
        <f>Tally!Q69*Pricing!Q$9</f>
        <v>0</v>
      </c>
      <c r="R71" s="180">
        <f>Tally!R69*Pricing!R$9</f>
        <v>0</v>
      </c>
      <c r="S71" s="180">
        <f>Tally!S69*Pricing!S$9</f>
        <v>0</v>
      </c>
      <c r="T71" s="180">
        <f>Tally!T69*Pricing!T$9</f>
        <v>0</v>
      </c>
      <c r="U71" s="180">
        <f>Tally!U69*Pricing!U$9</f>
        <v>0</v>
      </c>
      <c r="V71" s="180">
        <f>Tally!V69*Pricing!V$9</f>
        <v>0</v>
      </c>
      <c r="W71" s="180">
        <f>Tally!W69*Pricing!W$9</f>
        <v>0</v>
      </c>
      <c r="X71" s="180">
        <f>Tally!X69*Pricing!X$9</f>
        <v>0</v>
      </c>
      <c r="Y71" s="180">
        <f>Tally!Y69*Pricing!Y$9</f>
        <v>0</v>
      </c>
      <c r="Z71" s="180">
        <f>Tally!Z69*Pricing!Z$9</f>
        <v>0</v>
      </c>
      <c r="AA71" s="180">
        <f>Tally!AA69*Pricing!AA$9</f>
        <v>0</v>
      </c>
      <c r="AB71" s="180">
        <f>Tally!AB69*Pricing!AB$9</f>
        <v>0</v>
      </c>
      <c r="AC71" s="180">
        <f>Tally!AC69*Pricing!AC$9</f>
        <v>0</v>
      </c>
      <c r="AD71" s="62">
        <f t="shared" si="1"/>
        <v>0</v>
      </c>
      <c r="AE71" s="62"/>
    </row>
    <row r="72" spans="1:31" ht="19.149999999999999" customHeight="1" thickBot="1" x14ac:dyDescent="0.25">
      <c r="A72" s="52"/>
      <c r="B72" s="180">
        <f>Tally!B70*Pricing!B$9</f>
        <v>0</v>
      </c>
      <c r="C72" s="180">
        <f>Tally!C70*Pricing!C$9</f>
        <v>0</v>
      </c>
      <c r="D72" s="180">
        <f>Tally!D70*Pricing!D$9</f>
        <v>0</v>
      </c>
      <c r="E72" s="180">
        <f>Tally!E70*Pricing!E$9</f>
        <v>0</v>
      </c>
      <c r="F72" s="180">
        <f>Tally!F70*Pricing!F$9</f>
        <v>0</v>
      </c>
      <c r="G72" s="180">
        <f>Tally!G70*Pricing!G$9</f>
        <v>0</v>
      </c>
      <c r="H72" s="180">
        <f>Tally!H70*Pricing!H$9</f>
        <v>0</v>
      </c>
      <c r="I72" s="180">
        <f>Tally!I70*Pricing!I$9</f>
        <v>0</v>
      </c>
      <c r="J72" s="180">
        <f>Tally!J70*Pricing!J$9</f>
        <v>0</v>
      </c>
      <c r="K72" s="180">
        <f>Tally!K70*Pricing!K$9</f>
        <v>0</v>
      </c>
      <c r="L72" s="180">
        <f>Tally!L70*Pricing!L$9</f>
        <v>0</v>
      </c>
      <c r="M72" s="180">
        <f>Tally!M70*Pricing!M$9</f>
        <v>0</v>
      </c>
      <c r="N72" s="180">
        <f>Tally!N70*Pricing!N$9</f>
        <v>0</v>
      </c>
      <c r="O72" s="180">
        <f>Tally!O70*Pricing!O$9</f>
        <v>0</v>
      </c>
      <c r="P72" s="180">
        <f>Tally!P70*Pricing!P$9</f>
        <v>0</v>
      </c>
      <c r="Q72" s="180">
        <f>Tally!Q70*Pricing!Q$9</f>
        <v>0</v>
      </c>
      <c r="R72" s="180">
        <f>Tally!R70*Pricing!R$9</f>
        <v>0</v>
      </c>
      <c r="S72" s="180">
        <f>Tally!S70*Pricing!S$9</f>
        <v>0</v>
      </c>
      <c r="T72" s="180">
        <f>Tally!T70*Pricing!T$9</f>
        <v>0</v>
      </c>
      <c r="U72" s="180">
        <f>Tally!U70*Pricing!U$9</f>
        <v>0</v>
      </c>
      <c r="V72" s="180">
        <f>Tally!V70*Pricing!V$9</f>
        <v>0</v>
      </c>
      <c r="W72" s="180">
        <f>Tally!W70*Pricing!W$9</f>
        <v>0</v>
      </c>
      <c r="X72" s="180">
        <f>Tally!X70*Pricing!X$9</f>
        <v>0</v>
      </c>
      <c r="Y72" s="180">
        <f>Tally!Y70*Pricing!Y$9</f>
        <v>0</v>
      </c>
      <c r="Z72" s="180">
        <f>Tally!Z70*Pricing!Z$9</f>
        <v>0</v>
      </c>
      <c r="AA72" s="180">
        <f>Tally!AA70*Pricing!AA$9</f>
        <v>0</v>
      </c>
      <c r="AB72" s="180">
        <f>Tally!AB70*Pricing!AB$9</f>
        <v>0</v>
      </c>
      <c r="AC72" s="180">
        <f>Tally!AC70*Pricing!AC$9</f>
        <v>0</v>
      </c>
      <c r="AD72" s="62">
        <f t="shared" si="1"/>
        <v>0</v>
      </c>
      <c r="AE72" s="62"/>
    </row>
    <row r="73" spans="1:31" ht="19.149999999999999" customHeight="1" thickBot="1" x14ac:dyDescent="0.25">
      <c r="A73" s="52"/>
      <c r="B73" s="180">
        <f>Tally!B71*Pricing!B$9</f>
        <v>0</v>
      </c>
      <c r="C73" s="180">
        <f>Tally!C71*Pricing!C$9</f>
        <v>0</v>
      </c>
      <c r="D73" s="180">
        <f>Tally!D71*Pricing!D$9</f>
        <v>0</v>
      </c>
      <c r="E73" s="180">
        <f>Tally!E71*Pricing!E$9</f>
        <v>0</v>
      </c>
      <c r="F73" s="180">
        <f>Tally!F71*Pricing!F$9</f>
        <v>0</v>
      </c>
      <c r="G73" s="180">
        <f>Tally!G71*Pricing!G$9</f>
        <v>0</v>
      </c>
      <c r="H73" s="180">
        <f>Tally!H71*Pricing!H$9</f>
        <v>0</v>
      </c>
      <c r="I73" s="180">
        <f>Tally!I71*Pricing!I$9</f>
        <v>0</v>
      </c>
      <c r="J73" s="180">
        <f>Tally!J71*Pricing!J$9</f>
        <v>0</v>
      </c>
      <c r="K73" s="180">
        <f>Tally!K71*Pricing!K$9</f>
        <v>0</v>
      </c>
      <c r="L73" s="180">
        <f>Tally!L71*Pricing!L$9</f>
        <v>0</v>
      </c>
      <c r="M73" s="180">
        <f>Tally!M71*Pricing!M$9</f>
        <v>0</v>
      </c>
      <c r="N73" s="180">
        <f>Tally!N71*Pricing!N$9</f>
        <v>0</v>
      </c>
      <c r="O73" s="180">
        <f>Tally!O71*Pricing!O$9</f>
        <v>0</v>
      </c>
      <c r="P73" s="180">
        <f>Tally!P71*Pricing!P$9</f>
        <v>0</v>
      </c>
      <c r="Q73" s="180">
        <f>Tally!Q71*Pricing!Q$9</f>
        <v>0</v>
      </c>
      <c r="R73" s="180">
        <f>Tally!R71*Pricing!R$9</f>
        <v>0</v>
      </c>
      <c r="S73" s="180">
        <f>Tally!S71*Pricing!S$9</f>
        <v>0</v>
      </c>
      <c r="T73" s="180">
        <f>Tally!T71*Pricing!T$9</f>
        <v>0</v>
      </c>
      <c r="U73" s="180">
        <f>Tally!U71*Pricing!U$9</f>
        <v>0</v>
      </c>
      <c r="V73" s="180">
        <f>Tally!V71*Pricing!V$9</f>
        <v>0</v>
      </c>
      <c r="W73" s="180">
        <f>Tally!W71*Pricing!W$9</f>
        <v>0</v>
      </c>
      <c r="X73" s="180">
        <f>Tally!X71*Pricing!X$9</f>
        <v>0</v>
      </c>
      <c r="Y73" s="180">
        <f>Tally!Y71*Pricing!Y$9</f>
        <v>0</v>
      </c>
      <c r="Z73" s="180">
        <f>Tally!Z71*Pricing!Z$9</f>
        <v>0</v>
      </c>
      <c r="AA73" s="180">
        <f>Tally!AA71*Pricing!AA$9</f>
        <v>0</v>
      </c>
      <c r="AB73" s="180">
        <f>Tally!AB71*Pricing!AB$9</f>
        <v>0</v>
      </c>
      <c r="AC73" s="180">
        <f>Tally!AC71*Pricing!AC$9</f>
        <v>0</v>
      </c>
      <c r="AD73" s="62">
        <f t="shared" si="1"/>
        <v>0</v>
      </c>
      <c r="AE73" s="62"/>
    </row>
    <row r="74" spans="1:31" ht="19.149999999999999" customHeight="1" thickBot="1" x14ac:dyDescent="0.25">
      <c r="A74" s="52"/>
      <c r="B74" s="180">
        <f>Tally!B72*Pricing!B$9</f>
        <v>0</v>
      </c>
      <c r="C74" s="180">
        <f>Tally!C72*Pricing!C$9</f>
        <v>0</v>
      </c>
      <c r="D74" s="180">
        <f>Tally!D72*Pricing!D$9</f>
        <v>0</v>
      </c>
      <c r="E74" s="180">
        <f>Tally!E72*Pricing!E$9</f>
        <v>0</v>
      </c>
      <c r="F74" s="180">
        <f>Tally!F72*Pricing!F$9</f>
        <v>0</v>
      </c>
      <c r="G74" s="180">
        <f>Tally!G72*Pricing!G$9</f>
        <v>0</v>
      </c>
      <c r="H74" s="180">
        <f>Tally!H72*Pricing!H$9</f>
        <v>0</v>
      </c>
      <c r="I74" s="180">
        <f>Tally!I72*Pricing!I$9</f>
        <v>0</v>
      </c>
      <c r="J74" s="180">
        <f>Tally!J72*Pricing!J$9</f>
        <v>0</v>
      </c>
      <c r="K74" s="180">
        <f>Tally!K72*Pricing!K$9</f>
        <v>0</v>
      </c>
      <c r="L74" s="180">
        <f>Tally!L72*Pricing!L$9</f>
        <v>0</v>
      </c>
      <c r="M74" s="180">
        <f>Tally!M72*Pricing!M$9</f>
        <v>0</v>
      </c>
      <c r="N74" s="180">
        <f>Tally!N72*Pricing!N$9</f>
        <v>0</v>
      </c>
      <c r="O74" s="180">
        <f>Tally!O72*Pricing!O$9</f>
        <v>0</v>
      </c>
      <c r="P74" s="180">
        <f>Tally!P72*Pricing!P$9</f>
        <v>0</v>
      </c>
      <c r="Q74" s="180">
        <f>Tally!Q72*Pricing!Q$9</f>
        <v>0</v>
      </c>
      <c r="R74" s="180">
        <f>Tally!R72*Pricing!R$9</f>
        <v>0</v>
      </c>
      <c r="S74" s="180">
        <f>Tally!S72*Pricing!S$9</f>
        <v>0</v>
      </c>
      <c r="T74" s="180">
        <f>Tally!T72*Pricing!T$9</f>
        <v>0</v>
      </c>
      <c r="U74" s="180">
        <f>Tally!U72*Pricing!U$9</f>
        <v>0</v>
      </c>
      <c r="V74" s="180">
        <f>Tally!V72*Pricing!V$9</f>
        <v>0</v>
      </c>
      <c r="W74" s="180">
        <f>Tally!W72*Pricing!W$9</f>
        <v>0</v>
      </c>
      <c r="X74" s="180">
        <f>Tally!X72*Pricing!X$9</f>
        <v>0</v>
      </c>
      <c r="Y74" s="180">
        <f>Tally!Y72*Pricing!Y$9</f>
        <v>0</v>
      </c>
      <c r="Z74" s="180">
        <f>Tally!Z72*Pricing!Z$9</f>
        <v>0</v>
      </c>
      <c r="AA74" s="180">
        <f>Tally!AA72*Pricing!AA$9</f>
        <v>0</v>
      </c>
      <c r="AB74" s="180">
        <f>Tally!AB72*Pricing!AB$9</f>
        <v>0</v>
      </c>
      <c r="AC74" s="180">
        <f>Tally!AC72*Pricing!AC$9</f>
        <v>0</v>
      </c>
      <c r="AD74" s="62">
        <f t="shared" si="1"/>
        <v>0</v>
      </c>
      <c r="AE74" s="62"/>
    </row>
    <row r="75" spans="1:31" ht="19.149999999999999" customHeight="1" thickBot="1" x14ac:dyDescent="0.25">
      <c r="A75" s="52"/>
      <c r="B75" s="180">
        <f>Tally!B73*Pricing!B$9</f>
        <v>0</v>
      </c>
      <c r="C75" s="180">
        <f>Tally!C73*Pricing!C$9</f>
        <v>0</v>
      </c>
      <c r="D75" s="180">
        <f>Tally!D73*Pricing!D$9</f>
        <v>0</v>
      </c>
      <c r="E75" s="180">
        <f>Tally!E73*Pricing!E$9</f>
        <v>0</v>
      </c>
      <c r="F75" s="180">
        <f>Tally!F73*Pricing!F$9</f>
        <v>0</v>
      </c>
      <c r="G75" s="180">
        <f>Tally!G73*Pricing!G$9</f>
        <v>0</v>
      </c>
      <c r="H75" s="180">
        <f>Tally!H73*Pricing!H$9</f>
        <v>0</v>
      </c>
      <c r="I75" s="180">
        <f>Tally!I73*Pricing!I$9</f>
        <v>0</v>
      </c>
      <c r="J75" s="180">
        <f>Tally!J73*Pricing!J$9</f>
        <v>0</v>
      </c>
      <c r="K75" s="180">
        <f>Tally!K73*Pricing!K$9</f>
        <v>0</v>
      </c>
      <c r="L75" s="180">
        <f>Tally!L73*Pricing!L$9</f>
        <v>0</v>
      </c>
      <c r="M75" s="180">
        <f>Tally!M73*Pricing!M$9</f>
        <v>0</v>
      </c>
      <c r="N75" s="180">
        <f>Tally!N73*Pricing!N$9</f>
        <v>0</v>
      </c>
      <c r="O75" s="180">
        <f>Tally!O73*Pricing!O$9</f>
        <v>0</v>
      </c>
      <c r="P75" s="180">
        <f>Tally!P73*Pricing!P$9</f>
        <v>0</v>
      </c>
      <c r="Q75" s="180">
        <f>Tally!Q73*Pricing!Q$9</f>
        <v>0</v>
      </c>
      <c r="R75" s="180">
        <f>Tally!R73*Pricing!R$9</f>
        <v>0</v>
      </c>
      <c r="S75" s="180">
        <f>Tally!S73*Pricing!S$9</f>
        <v>0</v>
      </c>
      <c r="T75" s="180">
        <f>Tally!T73*Pricing!T$9</f>
        <v>0</v>
      </c>
      <c r="U75" s="180">
        <f>Tally!U73*Pricing!U$9</f>
        <v>0</v>
      </c>
      <c r="V75" s="180">
        <f>Tally!V73*Pricing!V$9</f>
        <v>0</v>
      </c>
      <c r="W75" s="180">
        <f>Tally!W73*Pricing!W$9</f>
        <v>0</v>
      </c>
      <c r="X75" s="180">
        <f>Tally!X73*Pricing!X$9</f>
        <v>0</v>
      </c>
      <c r="Y75" s="180">
        <f>Tally!Y73*Pricing!Y$9</f>
        <v>0</v>
      </c>
      <c r="Z75" s="180">
        <f>Tally!Z73*Pricing!Z$9</f>
        <v>0</v>
      </c>
      <c r="AA75" s="180">
        <f>Tally!AA73*Pricing!AA$9</f>
        <v>0</v>
      </c>
      <c r="AB75" s="180">
        <f>Tally!AB73*Pricing!AB$9</f>
        <v>0</v>
      </c>
      <c r="AC75" s="180">
        <f>Tally!AC73*Pricing!AC$9</f>
        <v>0</v>
      </c>
      <c r="AD75" s="62">
        <f t="shared" si="1"/>
        <v>0</v>
      </c>
      <c r="AE75" s="62"/>
    </row>
    <row r="76" spans="1:31" ht="19.149999999999999" customHeight="1" thickBot="1" x14ac:dyDescent="0.25">
      <c r="A76" s="52"/>
      <c r="B76" s="180">
        <f>Tally!B74*Pricing!B$9</f>
        <v>0</v>
      </c>
      <c r="C76" s="180">
        <f>Tally!C74*Pricing!C$9</f>
        <v>0</v>
      </c>
      <c r="D76" s="180">
        <f>Tally!D74*Pricing!D$9</f>
        <v>0</v>
      </c>
      <c r="E76" s="180">
        <f>Tally!E74*Pricing!E$9</f>
        <v>0</v>
      </c>
      <c r="F76" s="180">
        <f>Tally!F74*Pricing!F$9</f>
        <v>0</v>
      </c>
      <c r="G76" s="180">
        <f>Tally!G74*Pricing!G$9</f>
        <v>0</v>
      </c>
      <c r="H76" s="180">
        <f>Tally!H74*Pricing!H$9</f>
        <v>0</v>
      </c>
      <c r="I76" s="180">
        <f>Tally!I74*Pricing!I$9</f>
        <v>0</v>
      </c>
      <c r="J76" s="180">
        <f>Tally!J74*Pricing!J$9</f>
        <v>0</v>
      </c>
      <c r="K76" s="180">
        <f>Tally!K74*Pricing!K$9</f>
        <v>0</v>
      </c>
      <c r="L76" s="180">
        <f>Tally!L74*Pricing!L$9</f>
        <v>0</v>
      </c>
      <c r="M76" s="180">
        <f>Tally!M74*Pricing!M$9</f>
        <v>0</v>
      </c>
      <c r="N76" s="180">
        <f>Tally!N74*Pricing!N$9</f>
        <v>0</v>
      </c>
      <c r="O76" s="180">
        <f>Tally!O74*Pricing!O$9</f>
        <v>0</v>
      </c>
      <c r="P76" s="180">
        <f>Tally!P74*Pricing!P$9</f>
        <v>0</v>
      </c>
      <c r="Q76" s="180">
        <f>Tally!Q74*Pricing!Q$9</f>
        <v>0</v>
      </c>
      <c r="R76" s="180">
        <f>Tally!R74*Pricing!R$9</f>
        <v>0</v>
      </c>
      <c r="S76" s="180">
        <f>Tally!S74*Pricing!S$9</f>
        <v>0</v>
      </c>
      <c r="T76" s="180">
        <f>Tally!T74*Pricing!T$9</f>
        <v>0</v>
      </c>
      <c r="U76" s="180">
        <f>Tally!U74*Pricing!U$9</f>
        <v>0</v>
      </c>
      <c r="V76" s="180">
        <f>Tally!V74*Pricing!V$9</f>
        <v>0</v>
      </c>
      <c r="W76" s="180">
        <f>Tally!W74*Pricing!W$9</f>
        <v>0</v>
      </c>
      <c r="X76" s="180">
        <f>Tally!X74*Pricing!X$9</f>
        <v>0</v>
      </c>
      <c r="Y76" s="180">
        <f>Tally!Y74*Pricing!Y$9</f>
        <v>0</v>
      </c>
      <c r="Z76" s="180">
        <f>Tally!Z74*Pricing!Z$9</f>
        <v>0</v>
      </c>
      <c r="AA76" s="180">
        <f>Tally!AA74*Pricing!AA$9</f>
        <v>0</v>
      </c>
      <c r="AB76" s="180">
        <f>Tally!AB74*Pricing!AB$9</f>
        <v>0</v>
      </c>
      <c r="AC76" s="180">
        <f>Tally!AC74*Pricing!AC$9</f>
        <v>0</v>
      </c>
      <c r="AD76" s="62">
        <f t="shared" si="1"/>
        <v>0</v>
      </c>
      <c r="AE76" s="62"/>
    </row>
    <row r="77" spans="1:31" ht="19.149999999999999" customHeight="1" thickBot="1" x14ac:dyDescent="0.25">
      <c r="A77" s="52"/>
      <c r="B77" s="180">
        <f>Tally!B75*Pricing!B$9</f>
        <v>0</v>
      </c>
      <c r="C77" s="180">
        <f>Tally!C75*Pricing!C$9</f>
        <v>0</v>
      </c>
      <c r="D77" s="180">
        <f>Tally!D75*Pricing!D$9</f>
        <v>0</v>
      </c>
      <c r="E77" s="180">
        <f>Tally!E75*Pricing!E$9</f>
        <v>0</v>
      </c>
      <c r="F77" s="180">
        <f>Tally!F75*Pricing!F$9</f>
        <v>0</v>
      </c>
      <c r="G77" s="180">
        <f>Tally!G75*Pricing!G$9</f>
        <v>0</v>
      </c>
      <c r="H77" s="180">
        <f>Tally!H75*Pricing!H$9</f>
        <v>0</v>
      </c>
      <c r="I77" s="180">
        <f>Tally!I75*Pricing!I$9</f>
        <v>0</v>
      </c>
      <c r="J77" s="180">
        <f>Tally!J75*Pricing!J$9</f>
        <v>0</v>
      </c>
      <c r="K77" s="180">
        <f>Tally!K75*Pricing!K$9</f>
        <v>0</v>
      </c>
      <c r="L77" s="180">
        <f>Tally!L75*Pricing!L$9</f>
        <v>0</v>
      </c>
      <c r="M77" s="180">
        <f>Tally!M75*Pricing!M$9</f>
        <v>0</v>
      </c>
      <c r="N77" s="180">
        <f>Tally!N75*Pricing!N$9</f>
        <v>0</v>
      </c>
      <c r="O77" s="180">
        <f>Tally!O75*Pricing!O$9</f>
        <v>0</v>
      </c>
      <c r="P77" s="180">
        <f>Tally!P75*Pricing!P$9</f>
        <v>0</v>
      </c>
      <c r="Q77" s="180">
        <f>Tally!Q75*Pricing!Q$9</f>
        <v>0</v>
      </c>
      <c r="R77" s="180">
        <f>Tally!R75*Pricing!R$9</f>
        <v>0</v>
      </c>
      <c r="S77" s="180">
        <f>Tally!S75*Pricing!S$9</f>
        <v>0</v>
      </c>
      <c r="T77" s="180">
        <f>Tally!T75*Pricing!T$9</f>
        <v>0</v>
      </c>
      <c r="U77" s="180">
        <f>Tally!U75*Pricing!U$9</f>
        <v>0</v>
      </c>
      <c r="V77" s="180">
        <f>Tally!V75*Pricing!V$9</f>
        <v>0</v>
      </c>
      <c r="W77" s="180">
        <f>Tally!W75*Pricing!W$9</f>
        <v>0</v>
      </c>
      <c r="X77" s="180">
        <f>Tally!X75*Pricing!X$9</f>
        <v>0</v>
      </c>
      <c r="Y77" s="180">
        <f>Tally!Y75*Pricing!Y$9</f>
        <v>0</v>
      </c>
      <c r="Z77" s="180">
        <f>Tally!Z75*Pricing!Z$9</f>
        <v>0</v>
      </c>
      <c r="AA77" s="180">
        <f>Tally!AA75*Pricing!AA$9</f>
        <v>0</v>
      </c>
      <c r="AB77" s="180">
        <f>Tally!AB75*Pricing!AB$9</f>
        <v>0</v>
      </c>
      <c r="AC77" s="180">
        <f>Tally!AC75*Pricing!AC$9</f>
        <v>0</v>
      </c>
      <c r="AD77" s="62">
        <f t="shared" si="1"/>
        <v>0</v>
      </c>
      <c r="AE77" s="62"/>
    </row>
    <row r="78" spans="1:31" ht="19.149999999999999" customHeight="1" thickBot="1" x14ac:dyDescent="0.25">
      <c r="A78" s="52"/>
      <c r="B78" s="180">
        <f>Tally!B76*Pricing!B$9</f>
        <v>0</v>
      </c>
      <c r="C78" s="180">
        <f>Tally!C76*Pricing!C$9</f>
        <v>0</v>
      </c>
      <c r="D78" s="180">
        <f>Tally!D76*Pricing!D$9</f>
        <v>0</v>
      </c>
      <c r="E78" s="180">
        <f>Tally!E76*Pricing!E$9</f>
        <v>0</v>
      </c>
      <c r="F78" s="180">
        <f>Tally!F76*Pricing!F$9</f>
        <v>0</v>
      </c>
      <c r="G78" s="180">
        <f>Tally!G76*Pricing!G$9</f>
        <v>0</v>
      </c>
      <c r="H78" s="180">
        <f>Tally!H76*Pricing!H$9</f>
        <v>0</v>
      </c>
      <c r="I78" s="180">
        <f>Tally!I76*Pricing!I$9</f>
        <v>0</v>
      </c>
      <c r="J78" s="180">
        <f>Tally!J76*Pricing!J$9</f>
        <v>0</v>
      </c>
      <c r="K78" s="180">
        <f>Tally!K76*Pricing!K$9</f>
        <v>0</v>
      </c>
      <c r="L78" s="180">
        <f>Tally!L76*Pricing!L$9</f>
        <v>0</v>
      </c>
      <c r="M78" s="180">
        <f>Tally!M76*Pricing!M$9</f>
        <v>0</v>
      </c>
      <c r="N78" s="180">
        <f>Tally!N76*Pricing!N$9</f>
        <v>0</v>
      </c>
      <c r="O78" s="180">
        <f>Tally!O76*Pricing!O$9</f>
        <v>0</v>
      </c>
      <c r="P78" s="180">
        <f>Tally!P76*Pricing!P$9</f>
        <v>0</v>
      </c>
      <c r="Q78" s="180">
        <f>Tally!Q76*Pricing!Q$9</f>
        <v>0</v>
      </c>
      <c r="R78" s="180">
        <f>Tally!R76*Pricing!R$9</f>
        <v>0</v>
      </c>
      <c r="S78" s="180">
        <f>Tally!S76*Pricing!S$9</f>
        <v>0</v>
      </c>
      <c r="T78" s="180">
        <f>Tally!T76*Pricing!T$9</f>
        <v>0</v>
      </c>
      <c r="U78" s="180">
        <f>Tally!U76*Pricing!U$9</f>
        <v>0</v>
      </c>
      <c r="V78" s="180">
        <f>Tally!V76*Pricing!V$9</f>
        <v>0</v>
      </c>
      <c r="W78" s="180">
        <f>Tally!W76*Pricing!W$9</f>
        <v>0</v>
      </c>
      <c r="X78" s="180">
        <f>Tally!X76*Pricing!X$9</f>
        <v>0</v>
      </c>
      <c r="Y78" s="180">
        <f>Tally!Y76*Pricing!Y$9</f>
        <v>0</v>
      </c>
      <c r="Z78" s="180">
        <f>Tally!Z76*Pricing!Z$9</f>
        <v>0</v>
      </c>
      <c r="AA78" s="180">
        <f>Tally!AA76*Pricing!AA$9</f>
        <v>0</v>
      </c>
      <c r="AB78" s="180">
        <f>Tally!AB76*Pricing!AB$9</f>
        <v>0</v>
      </c>
      <c r="AC78" s="180">
        <f>Tally!AC76*Pricing!AC$9</f>
        <v>0</v>
      </c>
      <c r="AD78" s="62">
        <f t="shared" si="1"/>
        <v>0</v>
      </c>
      <c r="AE78" s="62"/>
    </row>
    <row r="79" spans="1:31" ht="19.149999999999999" customHeight="1" thickBot="1" x14ac:dyDescent="0.25">
      <c r="A79" s="52"/>
      <c r="B79" s="180">
        <f>Tally!B77*Pricing!B$9</f>
        <v>0</v>
      </c>
      <c r="C79" s="180">
        <f>Tally!C77*Pricing!C$9</f>
        <v>0</v>
      </c>
      <c r="D79" s="180">
        <f>Tally!D77*Pricing!D$9</f>
        <v>0</v>
      </c>
      <c r="E79" s="180">
        <f>Tally!E77*Pricing!E$9</f>
        <v>0</v>
      </c>
      <c r="F79" s="180">
        <f>Tally!F77*Pricing!F$9</f>
        <v>0</v>
      </c>
      <c r="G79" s="180">
        <f>Tally!G77*Pricing!G$9</f>
        <v>0</v>
      </c>
      <c r="H79" s="180">
        <f>Tally!H77*Pricing!H$9</f>
        <v>0</v>
      </c>
      <c r="I79" s="180">
        <f>Tally!I77*Pricing!I$9</f>
        <v>0</v>
      </c>
      <c r="J79" s="180">
        <f>Tally!J77*Pricing!J$9</f>
        <v>0</v>
      </c>
      <c r="K79" s="180">
        <f>Tally!K77*Pricing!K$9</f>
        <v>0</v>
      </c>
      <c r="L79" s="180">
        <f>Tally!L77*Pricing!L$9</f>
        <v>0</v>
      </c>
      <c r="M79" s="180">
        <f>Tally!M77*Pricing!M$9</f>
        <v>0</v>
      </c>
      <c r="N79" s="180">
        <f>Tally!N77*Pricing!N$9</f>
        <v>0</v>
      </c>
      <c r="O79" s="180">
        <f>Tally!O77*Pricing!O$9</f>
        <v>0</v>
      </c>
      <c r="P79" s="180">
        <f>Tally!P77*Pricing!P$9</f>
        <v>0</v>
      </c>
      <c r="Q79" s="180">
        <f>Tally!Q77*Pricing!Q$9</f>
        <v>0</v>
      </c>
      <c r="R79" s="180">
        <f>Tally!R77*Pricing!R$9</f>
        <v>0</v>
      </c>
      <c r="S79" s="180">
        <f>Tally!S77*Pricing!S$9</f>
        <v>0</v>
      </c>
      <c r="T79" s="180">
        <f>Tally!T77*Pricing!T$9</f>
        <v>0</v>
      </c>
      <c r="U79" s="180">
        <f>Tally!U77*Pricing!U$9</f>
        <v>0</v>
      </c>
      <c r="V79" s="180">
        <f>Tally!V77*Pricing!V$9</f>
        <v>0</v>
      </c>
      <c r="W79" s="180">
        <f>Tally!W77*Pricing!W$9</f>
        <v>0</v>
      </c>
      <c r="X79" s="180">
        <f>Tally!X77*Pricing!X$9</f>
        <v>0</v>
      </c>
      <c r="Y79" s="180">
        <f>Tally!Y77*Pricing!Y$9</f>
        <v>0</v>
      </c>
      <c r="Z79" s="180">
        <f>Tally!Z77*Pricing!Z$9</f>
        <v>0</v>
      </c>
      <c r="AA79" s="180">
        <f>Tally!AA77*Pricing!AA$9</f>
        <v>0</v>
      </c>
      <c r="AB79" s="180">
        <f>Tally!AB77*Pricing!AB$9</f>
        <v>0</v>
      </c>
      <c r="AC79" s="180">
        <f>Tally!AC77*Pricing!AC$9</f>
        <v>0</v>
      </c>
      <c r="AD79" s="62">
        <f t="shared" si="1"/>
        <v>0</v>
      </c>
      <c r="AE79" s="62"/>
    </row>
    <row r="80" spans="1:31" ht="19.149999999999999" customHeight="1" thickBot="1" x14ac:dyDescent="0.25">
      <c r="A80" s="52"/>
      <c r="B80" s="180">
        <f>Tally!B78*Pricing!B$9</f>
        <v>0</v>
      </c>
      <c r="C80" s="180">
        <f>Tally!C78*Pricing!C$9</f>
        <v>0</v>
      </c>
      <c r="D80" s="180">
        <f>Tally!D78*Pricing!D$9</f>
        <v>0</v>
      </c>
      <c r="E80" s="180">
        <f>Tally!E78*Pricing!E$9</f>
        <v>0</v>
      </c>
      <c r="F80" s="180">
        <f>Tally!F78*Pricing!F$9</f>
        <v>0</v>
      </c>
      <c r="G80" s="180">
        <f>Tally!G78*Pricing!G$9</f>
        <v>0</v>
      </c>
      <c r="H80" s="180">
        <f>Tally!H78*Pricing!H$9</f>
        <v>0</v>
      </c>
      <c r="I80" s="180">
        <f>Tally!I78*Pricing!I$9</f>
        <v>0</v>
      </c>
      <c r="J80" s="180">
        <f>Tally!J78*Pricing!J$9</f>
        <v>0</v>
      </c>
      <c r="K80" s="180">
        <f>Tally!K78*Pricing!K$9</f>
        <v>0</v>
      </c>
      <c r="L80" s="180">
        <f>Tally!L78*Pricing!L$9</f>
        <v>0</v>
      </c>
      <c r="M80" s="180">
        <f>Tally!M78*Pricing!M$9</f>
        <v>0</v>
      </c>
      <c r="N80" s="180">
        <f>Tally!N78*Pricing!N$9</f>
        <v>0</v>
      </c>
      <c r="O80" s="180">
        <f>Tally!O78*Pricing!O$9</f>
        <v>0</v>
      </c>
      <c r="P80" s="180">
        <f>Tally!P78*Pricing!P$9</f>
        <v>0</v>
      </c>
      <c r="Q80" s="180">
        <f>Tally!Q78*Pricing!Q$9</f>
        <v>0</v>
      </c>
      <c r="R80" s="180">
        <f>Tally!R78*Pricing!R$9</f>
        <v>0</v>
      </c>
      <c r="S80" s="180">
        <f>Tally!S78*Pricing!S$9</f>
        <v>0</v>
      </c>
      <c r="T80" s="180">
        <f>Tally!T78*Pricing!T$9</f>
        <v>0</v>
      </c>
      <c r="U80" s="180">
        <f>Tally!U78*Pricing!U$9</f>
        <v>0</v>
      </c>
      <c r="V80" s="180">
        <f>Tally!V78*Pricing!V$9</f>
        <v>0</v>
      </c>
      <c r="W80" s="180">
        <f>Tally!W78*Pricing!W$9</f>
        <v>0</v>
      </c>
      <c r="X80" s="180">
        <f>Tally!X78*Pricing!X$9</f>
        <v>0</v>
      </c>
      <c r="Y80" s="180">
        <f>Tally!Y78*Pricing!Y$9</f>
        <v>0</v>
      </c>
      <c r="Z80" s="180">
        <f>Tally!Z78*Pricing!Z$9</f>
        <v>0</v>
      </c>
      <c r="AA80" s="180">
        <f>Tally!AA78*Pricing!AA$9</f>
        <v>0</v>
      </c>
      <c r="AB80" s="180">
        <f>Tally!AB78*Pricing!AB$9</f>
        <v>0</v>
      </c>
      <c r="AC80" s="180">
        <f>Tally!AC78*Pricing!AC$9</f>
        <v>0</v>
      </c>
      <c r="AD80" s="62">
        <f t="shared" si="1"/>
        <v>0</v>
      </c>
      <c r="AE80" s="62"/>
    </row>
    <row r="81" spans="1:31" ht="19.149999999999999" customHeight="1" thickBot="1" x14ac:dyDescent="0.25">
      <c r="A81" s="52"/>
      <c r="B81" s="180">
        <f>Tally!B79*Pricing!B$9</f>
        <v>0</v>
      </c>
      <c r="C81" s="180">
        <f>Tally!C79*Pricing!C$9</f>
        <v>0</v>
      </c>
      <c r="D81" s="180">
        <f>Tally!D79*Pricing!D$9</f>
        <v>0</v>
      </c>
      <c r="E81" s="180">
        <f>Tally!E79*Pricing!E$9</f>
        <v>0</v>
      </c>
      <c r="F81" s="180">
        <f>Tally!F79*Pricing!F$9</f>
        <v>0</v>
      </c>
      <c r="G81" s="180">
        <f>Tally!G79*Pricing!G$9</f>
        <v>0</v>
      </c>
      <c r="H81" s="180">
        <f>Tally!H79*Pricing!H$9</f>
        <v>0</v>
      </c>
      <c r="I81" s="180">
        <f>Tally!I79*Pricing!I$9</f>
        <v>0</v>
      </c>
      <c r="J81" s="180">
        <f>Tally!J79*Pricing!J$9</f>
        <v>0</v>
      </c>
      <c r="K81" s="180">
        <f>Tally!K79*Pricing!K$9</f>
        <v>0</v>
      </c>
      <c r="L81" s="180">
        <f>Tally!L79*Pricing!L$9</f>
        <v>0</v>
      </c>
      <c r="M81" s="180">
        <f>Tally!M79*Pricing!M$9</f>
        <v>0</v>
      </c>
      <c r="N81" s="180">
        <f>Tally!N79*Pricing!N$9</f>
        <v>0</v>
      </c>
      <c r="O81" s="180">
        <f>Tally!O79*Pricing!O$9</f>
        <v>0</v>
      </c>
      <c r="P81" s="180">
        <f>Tally!P79*Pricing!P$9</f>
        <v>0</v>
      </c>
      <c r="Q81" s="180">
        <f>Tally!Q79*Pricing!Q$9</f>
        <v>0</v>
      </c>
      <c r="R81" s="180">
        <f>Tally!R79*Pricing!R$9</f>
        <v>0</v>
      </c>
      <c r="S81" s="180">
        <f>Tally!S79*Pricing!S$9</f>
        <v>0</v>
      </c>
      <c r="T81" s="180">
        <f>Tally!T79*Pricing!T$9</f>
        <v>0</v>
      </c>
      <c r="U81" s="180">
        <f>Tally!U79*Pricing!U$9</f>
        <v>0</v>
      </c>
      <c r="V81" s="180">
        <f>Tally!V79*Pricing!V$9</f>
        <v>0</v>
      </c>
      <c r="W81" s="180">
        <f>Tally!W79*Pricing!W$9</f>
        <v>0</v>
      </c>
      <c r="X81" s="180">
        <f>Tally!X79*Pricing!X$9</f>
        <v>0</v>
      </c>
      <c r="Y81" s="180">
        <f>Tally!Y79*Pricing!Y$9</f>
        <v>0</v>
      </c>
      <c r="Z81" s="180">
        <f>Tally!Z79*Pricing!Z$9</f>
        <v>0</v>
      </c>
      <c r="AA81" s="180">
        <f>Tally!AA79*Pricing!AA$9</f>
        <v>0</v>
      </c>
      <c r="AB81" s="180">
        <f>Tally!AB79*Pricing!AB$9</f>
        <v>0</v>
      </c>
      <c r="AC81" s="180">
        <f>Tally!AC79*Pricing!AC$9</f>
        <v>0</v>
      </c>
      <c r="AD81" s="62">
        <f t="shared" si="1"/>
        <v>0</v>
      </c>
      <c r="AE81" s="62"/>
    </row>
    <row r="82" spans="1:31" ht="19.149999999999999" customHeight="1" thickBot="1" x14ac:dyDescent="0.25">
      <c r="A82" s="52"/>
      <c r="B82" s="180">
        <f>Tally!B80*Pricing!B$9</f>
        <v>0</v>
      </c>
      <c r="C82" s="180">
        <f>Tally!C80*Pricing!C$9</f>
        <v>0</v>
      </c>
      <c r="D82" s="180">
        <f>Tally!D80*Pricing!D$9</f>
        <v>0</v>
      </c>
      <c r="E82" s="180">
        <f>Tally!E80*Pricing!E$9</f>
        <v>0</v>
      </c>
      <c r="F82" s="180">
        <f>Tally!F80*Pricing!F$9</f>
        <v>0</v>
      </c>
      <c r="G82" s="180">
        <f>Tally!G80*Pricing!G$9</f>
        <v>0</v>
      </c>
      <c r="H82" s="180">
        <f>Tally!H80*Pricing!H$9</f>
        <v>0</v>
      </c>
      <c r="I82" s="180">
        <f>Tally!I80*Pricing!I$9</f>
        <v>0</v>
      </c>
      <c r="J82" s="180">
        <f>Tally!J80*Pricing!J$9</f>
        <v>0</v>
      </c>
      <c r="K82" s="180">
        <f>Tally!K80*Pricing!K$9</f>
        <v>0</v>
      </c>
      <c r="L82" s="180">
        <f>Tally!L80*Pricing!L$9</f>
        <v>0</v>
      </c>
      <c r="M82" s="180">
        <f>Tally!M80*Pricing!M$9</f>
        <v>0</v>
      </c>
      <c r="N82" s="180">
        <f>Tally!N80*Pricing!N$9</f>
        <v>0</v>
      </c>
      <c r="O82" s="180">
        <f>Tally!O80*Pricing!O$9</f>
        <v>0</v>
      </c>
      <c r="P82" s="180">
        <f>Tally!P80*Pricing!P$9</f>
        <v>0</v>
      </c>
      <c r="Q82" s="180">
        <f>Tally!Q80*Pricing!Q$9</f>
        <v>0</v>
      </c>
      <c r="R82" s="180">
        <f>Tally!R80*Pricing!R$9</f>
        <v>0</v>
      </c>
      <c r="S82" s="180">
        <f>Tally!S80*Pricing!S$9</f>
        <v>0</v>
      </c>
      <c r="T82" s="180">
        <f>Tally!T80*Pricing!T$9</f>
        <v>0</v>
      </c>
      <c r="U82" s="180">
        <f>Tally!U80*Pricing!U$9</f>
        <v>0</v>
      </c>
      <c r="V82" s="180">
        <f>Tally!V80*Pricing!V$9</f>
        <v>0</v>
      </c>
      <c r="W82" s="180">
        <f>Tally!W80*Pricing!W$9</f>
        <v>0</v>
      </c>
      <c r="X82" s="180">
        <f>Tally!X80*Pricing!X$9</f>
        <v>0</v>
      </c>
      <c r="Y82" s="180">
        <f>Tally!Y80*Pricing!Y$9</f>
        <v>0</v>
      </c>
      <c r="Z82" s="180">
        <f>Tally!Z80*Pricing!Z$9</f>
        <v>0</v>
      </c>
      <c r="AA82" s="180">
        <f>Tally!AA80*Pricing!AA$9</f>
        <v>0</v>
      </c>
      <c r="AB82" s="180">
        <f>Tally!AB80*Pricing!AB$9</f>
        <v>0</v>
      </c>
      <c r="AC82" s="180">
        <f>Tally!AC80*Pricing!AC$9</f>
        <v>0</v>
      </c>
      <c r="AD82" s="62">
        <f t="shared" si="1"/>
        <v>0</v>
      </c>
      <c r="AE82" s="62"/>
    </row>
    <row r="83" spans="1:31" ht="19.149999999999999" customHeight="1" thickBot="1" x14ac:dyDescent="0.25">
      <c r="A83" s="52"/>
      <c r="B83" s="180">
        <f>Tally!B81*Pricing!B$9</f>
        <v>0</v>
      </c>
      <c r="C83" s="180">
        <f>Tally!C81*Pricing!C$9</f>
        <v>0</v>
      </c>
      <c r="D83" s="180">
        <f>Tally!D81*Pricing!D$9</f>
        <v>0</v>
      </c>
      <c r="E83" s="180">
        <f>Tally!E81*Pricing!E$9</f>
        <v>0</v>
      </c>
      <c r="F83" s="180">
        <f>Tally!F81*Pricing!F$9</f>
        <v>0</v>
      </c>
      <c r="G83" s="180">
        <f>Tally!G81*Pricing!G$9</f>
        <v>0</v>
      </c>
      <c r="H83" s="180">
        <f>Tally!H81*Pricing!H$9</f>
        <v>0</v>
      </c>
      <c r="I83" s="180">
        <f>Tally!I81*Pricing!I$9</f>
        <v>0</v>
      </c>
      <c r="J83" s="180">
        <f>Tally!J81*Pricing!J$9</f>
        <v>0</v>
      </c>
      <c r="K83" s="180">
        <f>Tally!K81*Pricing!K$9</f>
        <v>0</v>
      </c>
      <c r="L83" s="180">
        <f>Tally!L81*Pricing!L$9</f>
        <v>0</v>
      </c>
      <c r="M83" s="180">
        <f>Tally!M81*Pricing!M$9</f>
        <v>0</v>
      </c>
      <c r="N83" s="180">
        <f>Tally!N81*Pricing!N$9</f>
        <v>0</v>
      </c>
      <c r="O83" s="180">
        <f>Tally!O81*Pricing!O$9</f>
        <v>0</v>
      </c>
      <c r="P83" s="180">
        <f>Tally!P81*Pricing!P$9</f>
        <v>0</v>
      </c>
      <c r="Q83" s="180">
        <f>Tally!Q81*Pricing!Q$9</f>
        <v>0</v>
      </c>
      <c r="R83" s="180">
        <f>Tally!R81*Pricing!R$9</f>
        <v>0</v>
      </c>
      <c r="S83" s="180">
        <f>Tally!S81*Pricing!S$9</f>
        <v>0</v>
      </c>
      <c r="T83" s="180">
        <f>Tally!T81*Pricing!T$9</f>
        <v>0</v>
      </c>
      <c r="U83" s="180">
        <f>Tally!U81*Pricing!U$9</f>
        <v>0</v>
      </c>
      <c r="V83" s="180">
        <f>Tally!V81*Pricing!V$9</f>
        <v>0</v>
      </c>
      <c r="W83" s="180">
        <f>Tally!W81*Pricing!W$9</f>
        <v>0</v>
      </c>
      <c r="X83" s="180">
        <f>Tally!X81*Pricing!X$9</f>
        <v>0</v>
      </c>
      <c r="Y83" s="180">
        <f>Tally!Y81*Pricing!Y$9</f>
        <v>0</v>
      </c>
      <c r="Z83" s="180">
        <f>Tally!Z81*Pricing!Z$9</f>
        <v>0</v>
      </c>
      <c r="AA83" s="180">
        <f>Tally!AA81*Pricing!AA$9</f>
        <v>0</v>
      </c>
      <c r="AB83" s="180">
        <f>Tally!AB81*Pricing!AB$9</f>
        <v>0</v>
      </c>
      <c r="AC83" s="180">
        <f>Tally!AC81*Pricing!AC$9</f>
        <v>0</v>
      </c>
      <c r="AD83" s="62">
        <f t="shared" si="1"/>
        <v>0</v>
      </c>
      <c r="AE83" s="62"/>
    </row>
    <row r="84" spans="1:31" ht="19.149999999999999" customHeight="1" thickBot="1" x14ac:dyDescent="0.25">
      <c r="A84" s="52"/>
      <c r="B84" s="180">
        <f>Tally!B82*Pricing!B$9</f>
        <v>0</v>
      </c>
      <c r="C84" s="180">
        <f>Tally!C82*Pricing!C$9</f>
        <v>0</v>
      </c>
      <c r="D84" s="180">
        <f>Tally!D82*Pricing!D$9</f>
        <v>0</v>
      </c>
      <c r="E84" s="180">
        <f>Tally!E82*Pricing!E$9</f>
        <v>0</v>
      </c>
      <c r="F84" s="180">
        <f>Tally!F82*Pricing!F$9</f>
        <v>0</v>
      </c>
      <c r="G84" s="180">
        <f>Tally!G82*Pricing!G$9</f>
        <v>0</v>
      </c>
      <c r="H84" s="180">
        <f>Tally!H82*Pricing!H$9</f>
        <v>0</v>
      </c>
      <c r="I84" s="180">
        <f>Tally!I82*Pricing!I$9</f>
        <v>0</v>
      </c>
      <c r="J84" s="180">
        <f>Tally!J82*Pricing!J$9</f>
        <v>0</v>
      </c>
      <c r="K84" s="180">
        <f>Tally!K82*Pricing!K$9</f>
        <v>0</v>
      </c>
      <c r="L84" s="180">
        <f>Tally!L82*Pricing!L$9</f>
        <v>0</v>
      </c>
      <c r="M84" s="180">
        <f>Tally!M82*Pricing!M$9</f>
        <v>0</v>
      </c>
      <c r="N84" s="180">
        <f>Tally!N82*Pricing!N$9</f>
        <v>0</v>
      </c>
      <c r="O84" s="180">
        <f>Tally!O82*Pricing!O$9</f>
        <v>0</v>
      </c>
      <c r="P84" s="180">
        <f>Tally!P82*Pricing!P$9</f>
        <v>0</v>
      </c>
      <c r="Q84" s="180">
        <f>Tally!Q82*Pricing!Q$9</f>
        <v>0</v>
      </c>
      <c r="R84" s="180">
        <f>Tally!R82*Pricing!R$9</f>
        <v>0</v>
      </c>
      <c r="S84" s="180">
        <f>Tally!S82*Pricing!S$9</f>
        <v>0</v>
      </c>
      <c r="T84" s="180">
        <f>Tally!T82*Pricing!T$9</f>
        <v>0</v>
      </c>
      <c r="U84" s="180">
        <f>Tally!U82*Pricing!U$9</f>
        <v>0</v>
      </c>
      <c r="V84" s="180">
        <f>Tally!V82*Pricing!V$9</f>
        <v>0</v>
      </c>
      <c r="W84" s="180">
        <f>Tally!W82*Pricing!W$9</f>
        <v>0</v>
      </c>
      <c r="X84" s="180">
        <f>Tally!X82*Pricing!X$9</f>
        <v>0</v>
      </c>
      <c r="Y84" s="180">
        <f>Tally!Y82*Pricing!Y$9</f>
        <v>0</v>
      </c>
      <c r="Z84" s="180">
        <f>Tally!Z82*Pricing!Z$9</f>
        <v>0</v>
      </c>
      <c r="AA84" s="180">
        <f>Tally!AA82*Pricing!AA$9</f>
        <v>0</v>
      </c>
      <c r="AB84" s="180">
        <f>Tally!AB82*Pricing!AB$9</f>
        <v>0</v>
      </c>
      <c r="AC84" s="180">
        <f>Tally!AC82*Pricing!AC$9</f>
        <v>0</v>
      </c>
      <c r="AD84" s="62">
        <f t="shared" si="1"/>
        <v>0</v>
      </c>
      <c r="AE84" s="62"/>
    </row>
    <row r="85" spans="1:31" ht="19.149999999999999" customHeight="1" thickBot="1" x14ac:dyDescent="0.25">
      <c r="A85" s="52"/>
      <c r="B85" s="180">
        <f>Tally!B83*Pricing!B$9</f>
        <v>0</v>
      </c>
      <c r="C85" s="180">
        <f>Tally!C83*Pricing!C$9</f>
        <v>0</v>
      </c>
      <c r="D85" s="180">
        <f>Tally!D83*Pricing!D$9</f>
        <v>0</v>
      </c>
      <c r="E85" s="180">
        <f>Tally!E83*Pricing!E$9</f>
        <v>0</v>
      </c>
      <c r="F85" s="180">
        <f>Tally!F83*Pricing!F$9</f>
        <v>0</v>
      </c>
      <c r="G85" s="180">
        <f>Tally!G83*Pricing!G$9</f>
        <v>0</v>
      </c>
      <c r="H85" s="180">
        <f>Tally!H83*Pricing!H$9</f>
        <v>0</v>
      </c>
      <c r="I85" s="180">
        <f>Tally!I83*Pricing!I$9</f>
        <v>0</v>
      </c>
      <c r="J85" s="180">
        <f>Tally!J83*Pricing!J$9</f>
        <v>0</v>
      </c>
      <c r="K85" s="180">
        <f>Tally!K83*Pricing!K$9</f>
        <v>0</v>
      </c>
      <c r="L85" s="180">
        <f>Tally!L83*Pricing!L$9</f>
        <v>0</v>
      </c>
      <c r="M85" s="180">
        <f>Tally!M83*Pricing!M$9</f>
        <v>0</v>
      </c>
      <c r="N85" s="180">
        <f>Tally!N83*Pricing!N$9</f>
        <v>0</v>
      </c>
      <c r="O85" s="180">
        <f>Tally!O83*Pricing!O$9</f>
        <v>0</v>
      </c>
      <c r="P85" s="180">
        <f>Tally!P83*Pricing!P$9</f>
        <v>0</v>
      </c>
      <c r="Q85" s="180">
        <f>Tally!Q83*Pricing!Q$9</f>
        <v>0</v>
      </c>
      <c r="R85" s="180">
        <f>Tally!R83*Pricing!R$9</f>
        <v>0</v>
      </c>
      <c r="S85" s="180">
        <f>Tally!S83*Pricing!S$9</f>
        <v>0</v>
      </c>
      <c r="T85" s="180">
        <f>Tally!T83*Pricing!T$9</f>
        <v>0</v>
      </c>
      <c r="U85" s="180">
        <f>Tally!U83*Pricing!U$9</f>
        <v>0</v>
      </c>
      <c r="V85" s="180">
        <f>Tally!V83*Pricing!V$9</f>
        <v>0</v>
      </c>
      <c r="W85" s="180">
        <f>Tally!W83*Pricing!W$9</f>
        <v>0</v>
      </c>
      <c r="X85" s="180">
        <f>Tally!X83*Pricing!X$9</f>
        <v>0</v>
      </c>
      <c r="Y85" s="180">
        <f>Tally!Y83*Pricing!Y$9</f>
        <v>0</v>
      </c>
      <c r="Z85" s="180">
        <f>Tally!Z83*Pricing!Z$9</f>
        <v>0</v>
      </c>
      <c r="AA85" s="180">
        <f>Tally!AA83*Pricing!AA$9</f>
        <v>0</v>
      </c>
      <c r="AB85" s="180">
        <f>Tally!AB83*Pricing!AB$9</f>
        <v>0</v>
      </c>
      <c r="AC85" s="180">
        <f>Tally!AC83*Pricing!AC$9</f>
        <v>0</v>
      </c>
      <c r="AD85" s="62">
        <f t="shared" si="1"/>
        <v>0</v>
      </c>
      <c r="AE85" s="62"/>
    </row>
    <row r="86" spans="1:31" ht="19.149999999999999" customHeight="1" thickBot="1" x14ac:dyDescent="0.25">
      <c r="A86" s="52"/>
      <c r="B86" s="180">
        <f>Tally!B84*Pricing!B$9</f>
        <v>0</v>
      </c>
      <c r="C86" s="180">
        <f>Tally!C84*Pricing!C$9</f>
        <v>0</v>
      </c>
      <c r="D86" s="180">
        <f>Tally!D84*Pricing!D$9</f>
        <v>0</v>
      </c>
      <c r="E86" s="180">
        <f>Tally!E84*Pricing!E$9</f>
        <v>0</v>
      </c>
      <c r="F86" s="180">
        <f>Tally!F84*Pricing!F$9</f>
        <v>0</v>
      </c>
      <c r="G86" s="180">
        <f>Tally!G84*Pricing!G$9</f>
        <v>0</v>
      </c>
      <c r="H86" s="180">
        <f>Tally!H84*Pricing!H$9</f>
        <v>0</v>
      </c>
      <c r="I86" s="180">
        <f>Tally!I84*Pricing!I$9</f>
        <v>0</v>
      </c>
      <c r="J86" s="180">
        <f>Tally!J84*Pricing!J$9</f>
        <v>0</v>
      </c>
      <c r="K86" s="180">
        <f>Tally!K84*Pricing!K$9</f>
        <v>0</v>
      </c>
      <c r="L86" s="180">
        <f>Tally!L84*Pricing!L$9</f>
        <v>0</v>
      </c>
      <c r="M86" s="180">
        <f>Tally!M84*Pricing!M$9</f>
        <v>0</v>
      </c>
      <c r="N86" s="180">
        <f>Tally!N84*Pricing!N$9</f>
        <v>0</v>
      </c>
      <c r="O86" s="180">
        <f>Tally!O84*Pricing!O$9</f>
        <v>0</v>
      </c>
      <c r="P86" s="180">
        <f>Tally!P84*Pricing!P$9</f>
        <v>0</v>
      </c>
      <c r="Q86" s="180">
        <f>Tally!Q84*Pricing!Q$9</f>
        <v>0</v>
      </c>
      <c r="R86" s="180">
        <f>Tally!R84*Pricing!R$9</f>
        <v>0</v>
      </c>
      <c r="S86" s="180">
        <f>Tally!S84*Pricing!S$9</f>
        <v>0</v>
      </c>
      <c r="T86" s="180">
        <f>Tally!T84*Pricing!T$9</f>
        <v>0</v>
      </c>
      <c r="U86" s="180">
        <f>Tally!U84*Pricing!U$9</f>
        <v>0</v>
      </c>
      <c r="V86" s="180">
        <f>Tally!V84*Pricing!V$9</f>
        <v>0</v>
      </c>
      <c r="W86" s="180">
        <f>Tally!W84*Pricing!W$9</f>
        <v>0</v>
      </c>
      <c r="X86" s="180">
        <f>Tally!X84*Pricing!X$9</f>
        <v>0</v>
      </c>
      <c r="Y86" s="180">
        <f>Tally!Y84*Pricing!Y$9</f>
        <v>0</v>
      </c>
      <c r="Z86" s="180">
        <f>Tally!Z84*Pricing!Z$9</f>
        <v>0</v>
      </c>
      <c r="AA86" s="180">
        <f>Tally!AA84*Pricing!AA$9</f>
        <v>0</v>
      </c>
      <c r="AB86" s="180">
        <f>Tally!AB84*Pricing!AB$9</f>
        <v>0</v>
      </c>
      <c r="AC86" s="180">
        <f>Tally!AC84*Pricing!AC$9</f>
        <v>0</v>
      </c>
      <c r="AD86" s="62">
        <f t="shared" si="1"/>
        <v>0</v>
      </c>
      <c r="AE86" s="62"/>
    </row>
    <row r="87" spans="1:31" ht="19.149999999999999" customHeight="1" thickBot="1" x14ac:dyDescent="0.25">
      <c r="A87" s="52"/>
      <c r="B87" s="180">
        <f>Tally!B85*Pricing!B$9</f>
        <v>0</v>
      </c>
      <c r="C87" s="180">
        <f>Tally!C85*Pricing!C$9</f>
        <v>0</v>
      </c>
      <c r="D87" s="180">
        <f>Tally!D85*Pricing!D$9</f>
        <v>0</v>
      </c>
      <c r="E87" s="180">
        <f>Tally!E85*Pricing!E$9</f>
        <v>0</v>
      </c>
      <c r="F87" s="180">
        <f>Tally!F85*Pricing!F$9</f>
        <v>0</v>
      </c>
      <c r="G87" s="180">
        <f>Tally!G85*Pricing!G$9</f>
        <v>0</v>
      </c>
      <c r="H87" s="180">
        <f>Tally!H85*Pricing!H$9</f>
        <v>0</v>
      </c>
      <c r="I87" s="180">
        <f>Tally!I85*Pricing!I$9</f>
        <v>0</v>
      </c>
      <c r="J87" s="180">
        <f>Tally!J85*Pricing!J$9</f>
        <v>0</v>
      </c>
      <c r="K87" s="180">
        <f>Tally!K85*Pricing!K$9</f>
        <v>0</v>
      </c>
      <c r="L87" s="180">
        <f>Tally!L85*Pricing!L$9</f>
        <v>0</v>
      </c>
      <c r="M87" s="180">
        <f>Tally!M85*Pricing!M$9</f>
        <v>0</v>
      </c>
      <c r="N87" s="180">
        <f>Tally!N85*Pricing!N$9</f>
        <v>0</v>
      </c>
      <c r="O87" s="180">
        <f>Tally!O85*Pricing!O$9</f>
        <v>0</v>
      </c>
      <c r="P87" s="180">
        <f>Tally!P85*Pricing!P$9</f>
        <v>0</v>
      </c>
      <c r="Q87" s="180">
        <f>Tally!Q85*Pricing!Q$9</f>
        <v>0</v>
      </c>
      <c r="R87" s="180">
        <f>Tally!R85*Pricing!R$9</f>
        <v>0</v>
      </c>
      <c r="S87" s="180">
        <f>Tally!S85*Pricing!S$9</f>
        <v>0</v>
      </c>
      <c r="T87" s="180">
        <f>Tally!T85*Pricing!T$9</f>
        <v>0</v>
      </c>
      <c r="U87" s="180">
        <f>Tally!U85*Pricing!U$9</f>
        <v>0</v>
      </c>
      <c r="V87" s="180">
        <f>Tally!V85*Pricing!V$9</f>
        <v>0</v>
      </c>
      <c r="W87" s="180">
        <f>Tally!W85*Pricing!W$9</f>
        <v>0</v>
      </c>
      <c r="X87" s="180">
        <f>Tally!X85*Pricing!X$9</f>
        <v>0</v>
      </c>
      <c r="Y87" s="180">
        <f>Tally!Y85*Pricing!Y$9</f>
        <v>0</v>
      </c>
      <c r="Z87" s="180">
        <f>Tally!Z85*Pricing!Z$9</f>
        <v>0</v>
      </c>
      <c r="AA87" s="180">
        <f>Tally!AA85*Pricing!AA$9</f>
        <v>0</v>
      </c>
      <c r="AB87" s="180">
        <f>Tally!AB85*Pricing!AB$9</f>
        <v>0</v>
      </c>
      <c r="AC87" s="180">
        <f>Tally!AC85*Pricing!AC$9</f>
        <v>0</v>
      </c>
      <c r="AD87" s="62">
        <f t="shared" si="1"/>
        <v>0</v>
      </c>
      <c r="AE87" s="62"/>
    </row>
    <row r="88" spans="1:31" ht="19.149999999999999" customHeight="1" thickBot="1" x14ac:dyDescent="0.25">
      <c r="A88" s="52"/>
      <c r="B88" s="180">
        <f>Tally!B86*Pricing!B$9</f>
        <v>0</v>
      </c>
      <c r="C88" s="180">
        <f>Tally!C86*Pricing!C$9</f>
        <v>0</v>
      </c>
      <c r="D88" s="180">
        <f>Tally!D86*Pricing!D$9</f>
        <v>0</v>
      </c>
      <c r="E88" s="180">
        <f>Tally!E86*Pricing!E$9</f>
        <v>0</v>
      </c>
      <c r="F88" s="180">
        <f>Tally!F86*Pricing!F$9</f>
        <v>0</v>
      </c>
      <c r="G88" s="180">
        <f>Tally!G86*Pricing!G$9</f>
        <v>0</v>
      </c>
      <c r="H88" s="180">
        <f>Tally!H86*Pricing!H$9</f>
        <v>0</v>
      </c>
      <c r="I88" s="180">
        <f>Tally!I86*Pricing!I$9</f>
        <v>0</v>
      </c>
      <c r="J88" s="180">
        <f>Tally!J86*Pricing!J$9</f>
        <v>0</v>
      </c>
      <c r="K88" s="180">
        <f>Tally!K86*Pricing!K$9</f>
        <v>0</v>
      </c>
      <c r="L88" s="180">
        <f>Tally!L86*Pricing!L$9</f>
        <v>0</v>
      </c>
      <c r="M88" s="180">
        <f>Tally!M86*Pricing!M$9</f>
        <v>0</v>
      </c>
      <c r="N88" s="180">
        <f>Tally!N86*Pricing!N$9</f>
        <v>0</v>
      </c>
      <c r="O88" s="180">
        <f>Tally!O86*Pricing!O$9</f>
        <v>0</v>
      </c>
      <c r="P88" s="180">
        <f>Tally!P86*Pricing!P$9</f>
        <v>0</v>
      </c>
      <c r="Q88" s="180">
        <f>Tally!Q86*Pricing!Q$9</f>
        <v>0</v>
      </c>
      <c r="R88" s="180">
        <f>Tally!R86*Pricing!R$9</f>
        <v>0</v>
      </c>
      <c r="S88" s="180">
        <f>Tally!S86*Pricing!S$9</f>
        <v>0</v>
      </c>
      <c r="T88" s="180">
        <f>Tally!T86*Pricing!T$9</f>
        <v>0</v>
      </c>
      <c r="U88" s="180">
        <f>Tally!U86*Pricing!U$9</f>
        <v>0</v>
      </c>
      <c r="V88" s="180">
        <f>Tally!V86*Pricing!V$9</f>
        <v>0</v>
      </c>
      <c r="W88" s="180">
        <f>Tally!W86*Pricing!W$9</f>
        <v>0</v>
      </c>
      <c r="X88" s="180">
        <f>Tally!X86*Pricing!X$9</f>
        <v>0</v>
      </c>
      <c r="Y88" s="180">
        <f>Tally!Y86*Pricing!Y$9</f>
        <v>0</v>
      </c>
      <c r="Z88" s="180">
        <f>Tally!Z86*Pricing!Z$9</f>
        <v>0</v>
      </c>
      <c r="AA88" s="180">
        <f>Tally!AA86*Pricing!AA$9</f>
        <v>0</v>
      </c>
      <c r="AB88" s="180">
        <f>Tally!AB86*Pricing!AB$9</f>
        <v>0</v>
      </c>
      <c r="AC88" s="180">
        <f>Tally!AC86*Pricing!AC$9</f>
        <v>0</v>
      </c>
      <c r="AD88" s="62">
        <f t="shared" si="1"/>
        <v>0</v>
      </c>
      <c r="AE88" s="62"/>
    </row>
    <row r="89" spans="1:31" ht="19.149999999999999" customHeight="1" thickBot="1" x14ac:dyDescent="0.25">
      <c r="A89" s="52"/>
      <c r="B89" s="180">
        <f>Tally!B87*Pricing!B$9</f>
        <v>0</v>
      </c>
      <c r="C89" s="180">
        <f>Tally!C87*Pricing!C$9</f>
        <v>0</v>
      </c>
      <c r="D89" s="180">
        <f>Tally!D87*Pricing!D$9</f>
        <v>0</v>
      </c>
      <c r="E89" s="180">
        <f>Tally!E87*Pricing!E$9</f>
        <v>0</v>
      </c>
      <c r="F89" s="180">
        <f>Tally!F87*Pricing!F$9</f>
        <v>0</v>
      </c>
      <c r="G89" s="180">
        <f>Tally!G87*Pricing!G$9</f>
        <v>0</v>
      </c>
      <c r="H89" s="180">
        <f>Tally!H87*Pricing!H$9</f>
        <v>0</v>
      </c>
      <c r="I89" s="180">
        <f>Tally!I87*Pricing!I$9</f>
        <v>0</v>
      </c>
      <c r="J89" s="180">
        <f>Tally!J87*Pricing!J$9</f>
        <v>0</v>
      </c>
      <c r="K89" s="180">
        <f>Tally!K87*Pricing!K$9</f>
        <v>0</v>
      </c>
      <c r="L89" s="180">
        <f>Tally!L87*Pricing!L$9</f>
        <v>0</v>
      </c>
      <c r="M89" s="180">
        <f>Tally!M87*Pricing!M$9</f>
        <v>0</v>
      </c>
      <c r="N89" s="180">
        <f>Tally!N87*Pricing!N$9</f>
        <v>0</v>
      </c>
      <c r="O89" s="180">
        <f>Tally!O87*Pricing!O$9</f>
        <v>0</v>
      </c>
      <c r="P89" s="180">
        <f>Tally!P87*Pricing!P$9</f>
        <v>0</v>
      </c>
      <c r="Q89" s="180">
        <f>Tally!Q87*Pricing!Q$9</f>
        <v>0</v>
      </c>
      <c r="R89" s="180">
        <f>Tally!R87*Pricing!R$9</f>
        <v>0</v>
      </c>
      <c r="S89" s="180">
        <f>Tally!S87*Pricing!S$9</f>
        <v>0</v>
      </c>
      <c r="T89" s="180">
        <f>Tally!T87*Pricing!T$9</f>
        <v>0</v>
      </c>
      <c r="U89" s="180">
        <f>Tally!U87*Pricing!U$9</f>
        <v>0</v>
      </c>
      <c r="V89" s="180">
        <f>Tally!V87*Pricing!V$9</f>
        <v>0</v>
      </c>
      <c r="W89" s="180">
        <f>Tally!W87*Pricing!W$9</f>
        <v>0</v>
      </c>
      <c r="X89" s="180">
        <f>Tally!X87*Pricing!X$9</f>
        <v>0</v>
      </c>
      <c r="Y89" s="180">
        <f>Tally!Y87*Pricing!Y$9</f>
        <v>0</v>
      </c>
      <c r="Z89" s="180">
        <f>Tally!Z87*Pricing!Z$9</f>
        <v>0</v>
      </c>
      <c r="AA89" s="180">
        <f>Tally!AA87*Pricing!AA$9</f>
        <v>0</v>
      </c>
      <c r="AB89" s="180">
        <f>Tally!AB87*Pricing!AB$9</f>
        <v>0</v>
      </c>
      <c r="AC89" s="180">
        <f>Tally!AC87*Pricing!AC$9</f>
        <v>0</v>
      </c>
      <c r="AD89" s="62">
        <f t="shared" si="1"/>
        <v>0</v>
      </c>
      <c r="AE89" s="62"/>
    </row>
    <row r="90" spans="1:31" ht="19.149999999999999" customHeight="1" thickBot="1" x14ac:dyDescent="0.25">
      <c r="A90" s="52"/>
      <c r="B90" s="180">
        <f>Tally!B88*Pricing!B$9</f>
        <v>0</v>
      </c>
      <c r="C90" s="180">
        <f>Tally!C88*Pricing!C$9</f>
        <v>0</v>
      </c>
      <c r="D90" s="180">
        <f>Tally!D88*Pricing!D$9</f>
        <v>0</v>
      </c>
      <c r="E90" s="180">
        <f>Tally!E88*Pricing!E$9</f>
        <v>0</v>
      </c>
      <c r="F90" s="180">
        <f>Tally!F88*Pricing!F$9</f>
        <v>0</v>
      </c>
      <c r="G90" s="180">
        <f>Tally!G88*Pricing!G$9</f>
        <v>0</v>
      </c>
      <c r="H90" s="180">
        <f>Tally!H88*Pricing!H$9</f>
        <v>0</v>
      </c>
      <c r="I90" s="180">
        <f>Tally!I88*Pricing!I$9</f>
        <v>0</v>
      </c>
      <c r="J90" s="180">
        <f>Tally!J88*Pricing!J$9</f>
        <v>0</v>
      </c>
      <c r="K90" s="180">
        <f>Tally!K88*Pricing!K$9</f>
        <v>0</v>
      </c>
      <c r="L90" s="180">
        <f>Tally!L88*Pricing!L$9</f>
        <v>0</v>
      </c>
      <c r="M90" s="180">
        <f>Tally!M88*Pricing!M$9</f>
        <v>0</v>
      </c>
      <c r="N90" s="180">
        <f>Tally!N88*Pricing!N$9</f>
        <v>0</v>
      </c>
      <c r="O90" s="180">
        <f>Tally!O88*Pricing!O$9</f>
        <v>0</v>
      </c>
      <c r="P90" s="180">
        <f>Tally!P88*Pricing!P$9</f>
        <v>0</v>
      </c>
      <c r="Q90" s="180">
        <f>Tally!Q88*Pricing!Q$9</f>
        <v>0</v>
      </c>
      <c r="R90" s="180">
        <f>Tally!R88*Pricing!R$9</f>
        <v>0</v>
      </c>
      <c r="S90" s="180">
        <f>Tally!S88*Pricing!S$9</f>
        <v>0</v>
      </c>
      <c r="T90" s="180">
        <f>Tally!T88*Pricing!T$9</f>
        <v>0</v>
      </c>
      <c r="U90" s="180">
        <f>Tally!U88*Pricing!U$9</f>
        <v>0</v>
      </c>
      <c r="V90" s="180">
        <f>Tally!V88*Pricing!V$9</f>
        <v>0</v>
      </c>
      <c r="W90" s="180">
        <f>Tally!W88*Pricing!W$9</f>
        <v>0</v>
      </c>
      <c r="X90" s="180">
        <f>Tally!X88*Pricing!X$9</f>
        <v>0</v>
      </c>
      <c r="Y90" s="180">
        <f>Tally!Y88*Pricing!Y$9</f>
        <v>0</v>
      </c>
      <c r="Z90" s="180">
        <f>Tally!Z88*Pricing!Z$9</f>
        <v>0</v>
      </c>
      <c r="AA90" s="180">
        <f>Tally!AA88*Pricing!AA$9</f>
        <v>0</v>
      </c>
      <c r="AB90" s="180">
        <f>Tally!AB88*Pricing!AB$9</f>
        <v>0</v>
      </c>
      <c r="AC90" s="180">
        <f>Tally!AC88*Pricing!AC$9</f>
        <v>0</v>
      </c>
      <c r="AD90" s="62">
        <f t="shared" si="1"/>
        <v>0</v>
      </c>
      <c r="AE90" s="62"/>
    </row>
    <row r="91" spans="1:31" ht="19.149999999999999" customHeight="1" thickBot="1" x14ac:dyDescent="0.25">
      <c r="A91" s="52"/>
      <c r="B91" s="180">
        <f>Tally!B89*Pricing!B$9</f>
        <v>0</v>
      </c>
      <c r="C91" s="180">
        <f>Tally!C89*Pricing!C$9</f>
        <v>0</v>
      </c>
      <c r="D91" s="180">
        <f>Tally!D89*Pricing!D$9</f>
        <v>0</v>
      </c>
      <c r="E91" s="180">
        <f>Tally!E89*Pricing!E$9</f>
        <v>0</v>
      </c>
      <c r="F91" s="180">
        <f>Tally!F89*Pricing!F$9</f>
        <v>0</v>
      </c>
      <c r="G91" s="180">
        <f>Tally!G89*Pricing!G$9</f>
        <v>0</v>
      </c>
      <c r="H91" s="180">
        <f>Tally!H89*Pricing!H$9</f>
        <v>0</v>
      </c>
      <c r="I91" s="180">
        <f>Tally!I89*Pricing!I$9</f>
        <v>0</v>
      </c>
      <c r="J91" s="180">
        <f>Tally!J89*Pricing!J$9</f>
        <v>0</v>
      </c>
      <c r="K91" s="180">
        <f>Tally!K89*Pricing!K$9</f>
        <v>0</v>
      </c>
      <c r="L91" s="180">
        <f>Tally!L89*Pricing!L$9</f>
        <v>0</v>
      </c>
      <c r="M91" s="180">
        <f>Tally!M89*Pricing!M$9</f>
        <v>0</v>
      </c>
      <c r="N91" s="180">
        <f>Tally!N89*Pricing!N$9</f>
        <v>0</v>
      </c>
      <c r="O91" s="180">
        <f>Tally!O89*Pricing!O$9</f>
        <v>0</v>
      </c>
      <c r="P91" s="180">
        <f>Tally!P89*Pricing!P$9</f>
        <v>0</v>
      </c>
      <c r="Q91" s="180">
        <f>Tally!Q89*Pricing!Q$9</f>
        <v>0</v>
      </c>
      <c r="R91" s="180">
        <f>Tally!R89*Pricing!R$9</f>
        <v>0</v>
      </c>
      <c r="S91" s="180">
        <f>Tally!S89*Pricing!S$9</f>
        <v>0</v>
      </c>
      <c r="T91" s="180">
        <f>Tally!T89*Pricing!T$9</f>
        <v>0</v>
      </c>
      <c r="U91" s="180">
        <f>Tally!U89*Pricing!U$9</f>
        <v>0</v>
      </c>
      <c r="V91" s="180">
        <f>Tally!V89*Pricing!V$9</f>
        <v>0</v>
      </c>
      <c r="W91" s="180">
        <f>Tally!W89*Pricing!W$9</f>
        <v>0</v>
      </c>
      <c r="X91" s="180">
        <f>Tally!X89*Pricing!X$9</f>
        <v>0</v>
      </c>
      <c r="Y91" s="180">
        <f>Tally!Y89*Pricing!Y$9</f>
        <v>0</v>
      </c>
      <c r="Z91" s="180">
        <f>Tally!Z89*Pricing!Z$9</f>
        <v>0</v>
      </c>
      <c r="AA91" s="180">
        <f>Tally!AA89*Pricing!AA$9</f>
        <v>0</v>
      </c>
      <c r="AB91" s="180">
        <f>Tally!AB89*Pricing!AB$9</f>
        <v>0</v>
      </c>
      <c r="AC91" s="180">
        <f>Tally!AC89*Pricing!AC$9</f>
        <v>0</v>
      </c>
      <c r="AD91" s="62">
        <f t="shared" si="1"/>
        <v>0</v>
      </c>
      <c r="AE91" s="62"/>
    </row>
    <row r="92" spans="1:31" ht="19.149999999999999" customHeight="1" thickBot="1" x14ac:dyDescent="0.25">
      <c r="A92" s="52"/>
      <c r="B92" s="180">
        <f>Tally!B90*Pricing!B$9</f>
        <v>0</v>
      </c>
      <c r="C92" s="180">
        <f>Tally!C90*Pricing!C$9</f>
        <v>0</v>
      </c>
      <c r="D92" s="180">
        <f>Tally!D90*Pricing!D$9</f>
        <v>0</v>
      </c>
      <c r="E92" s="180">
        <f>Tally!E90*Pricing!E$9</f>
        <v>0</v>
      </c>
      <c r="F92" s="180">
        <f>Tally!F90*Pricing!F$9</f>
        <v>0</v>
      </c>
      <c r="G92" s="180">
        <f>Tally!G90*Pricing!G$9</f>
        <v>0</v>
      </c>
      <c r="H92" s="180">
        <f>Tally!H90*Pricing!H$9</f>
        <v>0</v>
      </c>
      <c r="I92" s="180">
        <f>Tally!I90*Pricing!I$9</f>
        <v>0</v>
      </c>
      <c r="J92" s="180">
        <f>Tally!J90*Pricing!J$9</f>
        <v>0</v>
      </c>
      <c r="K92" s="180">
        <f>Tally!K90*Pricing!K$9</f>
        <v>0</v>
      </c>
      <c r="L92" s="180">
        <f>Tally!L90*Pricing!L$9</f>
        <v>0</v>
      </c>
      <c r="M92" s="180">
        <f>Tally!M90*Pricing!M$9</f>
        <v>0</v>
      </c>
      <c r="N92" s="180">
        <f>Tally!N90*Pricing!N$9</f>
        <v>0</v>
      </c>
      <c r="O92" s="180">
        <f>Tally!O90*Pricing!O$9</f>
        <v>0</v>
      </c>
      <c r="P92" s="180">
        <f>Tally!P90*Pricing!P$9</f>
        <v>0</v>
      </c>
      <c r="Q92" s="180">
        <f>Tally!Q90*Pricing!Q$9</f>
        <v>0</v>
      </c>
      <c r="R92" s="180">
        <f>Tally!R90*Pricing!R$9</f>
        <v>0</v>
      </c>
      <c r="S92" s="180">
        <f>Tally!S90*Pricing!S$9</f>
        <v>0</v>
      </c>
      <c r="T92" s="180">
        <f>Tally!T90*Pricing!T$9</f>
        <v>0</v>
      </c>
      <c r="U92" s="180">
        <f>Tally!U90*Pricing!U$9</f>
        <v>0</v>
      </c>
      <c r="V92" s="180">
        <f>Tally!V90*Pricing!V$9</f>
        <v>0</v>
      </c>
      <c r="W92" s="180">
        <f>Tally!W90*Pricing!W$9</f>
        <v>0</v>
      </c>
      <c r="X92" s="180">
        <f>Tally!X90*Pricing!X$9</f>
        <v>0</v>
      </c>
      <c r="Y92" s="180">
        <f>Tally!Y90*Pricing!Y$9</f>
        <v>0</v>
      </c>
      <c r="Z92" s="180">
        <f>Tally!Z90*Pricing!Z$9</f>
        <v>0</v>
      </c>
      <c r="AA92" s="180">
        <f>Tally!AA90*Pricing!AA$9</f>
        <v>0</v>
      </c>
      <c r="AB92" s="180">
        <f>Tally!AB90*Pricing!AB$9</f>
        <v>0</v>
      </c>
      <c r="AC92" s="180">
        <f>Tally!AC90*Pricing!AC$9</f>
        <v>0</v>
      </c>
      <c r="AD92" s="62">
        <f t="shared" si="1"/>
        <v>0</v>
      </c>
      <c r="AE92" s="62"/>
    </row>
    <row r="93" spans="1:31" ht="19.149999999999999" customHeight="1" thickBot="1" x14ac:dyDescent="0.25">
      <c r="A93" s="52"/>
      <c r="B93" s="180">
        <f>Tally!B91*Pricing!B$9</f>
        <v>0</v>
      </c>
      <c r="C93" s="180">
        <f>Tally!C91*Pricing!C$9</f>
        <v>0</v>
      </c>
      <c r="D93" s="180">
        <f>Tally!D91*Pricing!D$9</f>
        <v>0</v>
      </c>
      <c r="E93" s="180">
        <f>Tally!E91*Pricing!E$9</f>
        <v>0</v>
      </c>
      <c r="F93" s="180">
        <f>Tally!F91*Pricing!F$9</f>
        <v>0</v>
      </c>
      <c r="G93" s="180">
        <f>Tally!G91*Pricing!G$9</f>
        <v>0</v>
      </c>
      <c r="H93" s="180">
        <f>Tally!H91*Pricing!H$9</f>
        <v>0</v>
      </c>
      <c r="I93" s="180">
        <f>Tally!I91*Pricing!I$9</f>
        <v>0</v>
      </c>
      <c r="J93" s="180">
        <f>Tally!J91*Pricing!J$9</f>
        <v>0</v>
      </c>
      <c r="K93" s="180">
        <f>Tally!K91*Pricing!K$9</f>
        <v>0</v>
      </c>
      <c r="L93" s="180">
        <f>Tally!L91*Pricing!L$9</f>
        <v>0</v>
      </c>
      <c r="M93" s="180">
        <f>Tally!M91*Pricing!M$9</f>
        <v>0</v>
      </c>
      <c r="N93" s="180">
        <f>Tally!N91*Pricing!N$9</f>
        <v>0</v>
      </c>
      <c r="O93" s="180">
        <f>Tally!O91*Pricing!O$9</f>
        <v>0</v>
      </c>
      <c r="P93" s="180">
        <f>Tally!P91*Pricing!P$9</f>
        <v>0</v>
      </c>
      <c r="Q93" s="180">
        <f>Tally!Q91*Pricing!Q$9</f>
        <v>0</v>
      </c>
      <c r="R93" s="180">
        <f>Tally!R91*Pricing!R$9</f>
        <v>0</v>
      </c>
      <c r="S93" s="180">
        <f>Tally!S91*Pricing!S$9</f>
        <v>0</v>
      </c>
      <c r="T93" s="180">
        <f>Tally!T91*Pricing!T$9</f>
        <v>0</v>
      </c>
      <c r="U93" s="180">
        <f>Tally!U91*Pricing!U$9</f>
        <v>0</v>
      </c>
      <c r="V93" s="180">
        <f>Tally!V91*Pricing!V$9</f>
        <v>0</v>
      </c>
      <c r="W93" s="180">
        <f>Tally!W91*Pricing!W$9</f>
        <v>0</v>
      </c>
      <c r="X93" s="180">
        <f>Tally!X91*Pricing!X$9</f>
        <v>0</v>
      </c>
      <c r="Y93" s="180">
        <f>Tally!Y91*Pricing!Y$9</f>
        <v>0</v>
      </c>
      <c r="Z93" s="180">
        <f>Tally!Z91*Pricing!Z$9</f>
        <v>0</v>
      </c>
      <c r="AA93" s="180">
        <f>Tally!AA91*Pricing!AA$9</f>
        <v>0</v>
      </c>
      <c r="AB93" s="180">
        <f>Tally!AB91*Pricing!AB$9</f>
        <v>0</v>
      </c>
      <c r="AC93" s="180">
        <f>Tally!AC91*Pricing!AC$9</f>
        <v>0</v>
      </c>
      <c r="AD93" s="62">
        <f t="shared" si="1"/>
        <v>0</v>
      </c>
      <c r="AE93" s="62"/>
    </row>
    <row r="94" spans="1:31" ht="19.149999999999999" customHeight="1" thickBot="1" x14ac:dyDescent="0.25">
      <c r="A94" s="52"/>
      <c r="B94" s="180">
        <f>Tally!B92*Pricing!B$9</f>
        <v>0</v>
      </c>
      <c r="C94" s="180">
        <f>Tally!C92*Pricing!C$9</f>
        <v>0</v>
      </c>
      <c r="D94" s="180">
        <f>Tally!D92*Pricing!D$9</f>
        <v>0</v>
      </c>
      <c r="E94" s="180">
        <f>Tally!E92*Pricing!E$9</f>
        <v>0</v>
      </c>
      <c r="F94" s="180">
        <f>Tally!F92*Pricing!F$9</f>
        <v>0</v>
      </c>
      <c r="G94" s="180">
        <f>Tally!G92*Pricing!G$9</f>
        <v>0</v>
      </c>
      <c r="H94" s="180">
        <f>Tally!H92*Pricing!H$9</f>
        <v>0</v>
      </c>
      <c r="I94" s="180">
        <f>Tally!I92*Pricing!I$9</f>
        <v>0</v>
      </c>
      <c r="J94" s="180">
        <f>Tally!J92*Pricing!J$9</f>
        <v>0</v>
      </c>
      <c r="K94" s="180">
        <f>Tally!K92*Pricing!K$9</f>
        <v>0</v>
      </c>
      <c r="L94" s="180">
        <f>Tally!L92*Pricing!L$9</f>
        <v>0</v>
      </c>
      <c r="M94" s="180">
        <f>Tally!M92*Pricing!M$9</f>
        <v>0</v>
      </c>
      <c r="N94" s="180">
        <f>Tally!N92*Pricing!N$9</f>
        <v>0</v>
      </c>
      <c r="O94" s="180">
        <f>Tally!O92*Pricing!O$9</f>
        <v>0</v>
      </c>
      <c r="P94" s="180">
        <f>Tally!P92*Pricing!P$9</f>
        <v>0</v>
      </c>
      <c r="Q94" s="180">
        <f>Tally!Q92*Pricing!Q$9</f>
        <v>0</v>
      </c>
      <c r="R94" s="180">
        <f>Tally!R92*Pricing!R$9</f>
        <v>0</v>
      </c>
      <c r="S94" s="180">
        <f>Tally!S92*Pricing!S$9</f>
        <v>0</v>
      </c>
      <c r="T94" s="180">
        <f>Tally!T92*Pricing!T$9</f>
        <v>0</v>
      </c>
      <c r="U94" s="180">
        <f>Tally!U92*Pricing!U$9</f>
        <v>0</v>
      </c>
      <c r="V94" s="180">
        <f>Tally!V92*Pricing!V$9</f>
        <v>0</v>
      </c>
      <c r="W94" s="180">
        <f>Tally!W92*Pricing!W$9</f>
        <v>0</v>
      </c>
      <c r="X94" s="180">
        <f>Tally!X92*Pricing!X$9</f>
        <v>0</v>
      </c>
      <c r="Y94" s="180">
        <f>Tally!Y92*Pricing!Y$9</f>
        <v>0</v>
      </c>
      <c r="Z94" s="180">
        <f>Tally!Z92*Pricing!Z$9</f>
        <v>0</v>
      </c>
      <c r="AA94" s="180">
        <f>Tally!AA92*Pricing!AA$9</f>
        <v>0</v>
      </c>
      <c r="AB94" s="180">
        <f>Tally!AB92*Pricing!AB$9</f>
        <v>0</v>
      </c>
      <c r="AC94" s="180">
        <f>Tally!AC92*Pricing!AC$9</f>
        <v>0</v>
      </c>
      <c r="AD94" s="62">
        <f t="shared" si="1"/>
        <v>0</v>
      </c>
      <c r="AE94" s="62"/>
    </row>
    <row r="95" spans="1:31" ht="19.149999999999999" customHeight="1" thickBot="1" x14ac:dyDescent="0.25">
      <c r="A95" s="52"/>
      <c r="B95" s="180">
        <f>Tally!B93*Pricing!B$9</f>
        <v>0</v>
      </c>
      <c r="C95" s="180">
        <f>Tally!C93*Pricing!C$9</f>
        <v>0</v>
      </c>
      <c r="D95" s="180">
        <f>Tally!D93*Pricing!D$9</f>
        <v>0</v>
      </c>
      <c r="E95" s="180">
        <f>Tally!E93*Pricing!E$9</f>
        <v>0</v>
      </c>
      <c r="F95" s="180">
        <f>Tally!F93*Pricing!F$9</f>
        <v>0</v>
      </c>
      <c r="G95" s="180">
        <f>Tally!G93*Pricing!G$9</f>
        <v>0</v>
      </c>
      <c r="H95" s="180">
        <f>Tally!H93*Pricing!H$9</f>
        <v>0</v>
      </c>
      <c r="I95" s="180">
        <f>Tally!I93*Pricing!I$9</f>
        <v>0</v>
      </c>
      <c r="J95" s="180">
        <f>Tally!J93*Pricing!J$9</f>
        <v>0</v>
      </c>
      <c r="K95" s="180">
        <f>Tally!K93*Pricing!K$9</f>
        <v>0</v>
      </c>
      <c r="L95" s="180">
        <f>Tally!L93*Pricing!L$9</f>
        <v>0</v>
      </c>
      <c r="M95" s="180">
        <f>Tally!M93*Pricing!M$9</f>
        <v>0</v>
      </c>
      <c r="N95" s="180">
        <f>Tally!N93*Pricing!N$9</f>
        <v>0</v>
      </c>
      <c r="O95" s="180">
        <f>Tally!O93*Pricing!O$9</f>
        <v>0</v>
      </c>
      <c r="P95" s="180">
        <f>Tally!P93*Pricing!P$9</f>
        <v>0</v>
      </c>
      <c r="Q95" s="180">
        <f>Tally!Q93*Pricing!Q$9</f>
        <v>0</v>
      </c>
      <c r="R95" s="180">
        <f>Tally!R93*Pricing!R$9</f>
        <v>0</v>
      </c>
      <c r="S95" s="180">
        <f>Tally!S93*Pricing!S$9</f>
        <v>0</v>
      </c>
      <c r="T95" s="180">
        <f>Tally!T93*Pricing!T$9</f>
        <v>0</v>
      </c>
      <c r="U95" s="180">
        <f>Tally!U93*Pricing!U$9</f>
        <v>0</v>
      </c>
      <c r="V95" s="180">
        <f>Tally!V93*Pricing!V$9</f>
        <v>0</v>
      </c>
      <c r="W95" s="180">
        <f>Tally!W93*Pricing!W$9</f>
        <v>0</v>
      </c>
      <c r="X95" s="180">
        <f>Tally!X93*Pricing!X$9</f>
        <v>0</v>
      </c>
      <c r="Y95" s="180">
        <f>Tally!Y93*Pricing!Y$9</f>
        <v>0</v>
      </c>
      <c r="Z95" s="180">
        <f>Tally!Z93*Pricing!Z$9</f>
        <v>0</v>
      </c>
      <c r="AA95" s="180">
        <f>Tally!AA93*Pricing!AA$9</f>
        <v>0</v>
      </c>
      <c r="AB95" s="180">
        <f>Tally!AB93*Pricing!AB$9</f>
        <v>0</v>
      </c>
      <c r="AC95" s="180">
        <f>Tally!AC93*Pricing!AC$9</f>
        <v>0</v>
      </c>
      <c r="AD95" s="62">
        <f t="shared" si="1"/>
        <v>0</v>
      </c>
      <c r="AE95" s="62"/>
    </row>
    <row r="96" spans="1:31" ht="19.149999999999999" customHeight="1" thickBot="1" x14ac:dyDescent="0.25">
      <c r="A96" s="52"/>
      <c r="B96" s="180">
        <f>Tally!B94*Pricing!B$9</f>
        <v>0</v>
      </c>
      <c r="C96" s="180">
        <f>Tally!C94*Pricing!C$9</f>
        <v>0</v>
      </c>
      <c r="D96" s="180">
        <f>Tally!D94*Pricing!D$9</f>
        <v>0</v>
      </c>
      <c r="E96" s="180">
        <f>Tally!E94*Pricing!E$9</f>
        <v>0</v>
      </c>
      <c r="F96" s="180">
        <f>Tally!F94*Pricing!F$9</f>
        <v>0</v>
      </c>
      <c r="G96" s="180">
        <f>Tally!G94*Pricing!G$9</f>
        <v>0</v>
      </c>
      <c r="H96" s="180">
        <f>Tally!H94*Pricing!H$9</f>
        <v>0</v>
      </c>
      <c r="I96" s="180">
        <f>Tally!I94*Pricing!I$9</f>
        <v>0</v>
      </c>
      <c r="J96" s="180">
        <f>Tally!J94*Pricing!J$9</f>
        <v>0</v>
      </c>
      <c r="K96" s="180">
        <f>Tally!K94*Pricing!K$9</f>
        <v>0</v>
      </c>
      <c r="L96" s="180">
        <f>Tally!L94*Pricing!L$9</f>
        <v>0</v>
      </c>
      <c r="M96" s="180">
        <f>Tally!M94*Pricing!M$9</f>
        <v>0</v>
      </c>
      <c r="N96" s="180">
        <f>Tally!N94*Pricing!N$9</f>
        <v>0</v>
      </c>
      <c r="O96" s="180">
        <f>Tally!O94*Pricing!O$9</f>
        <v>0</v>
      </c>
      <c r="P96" s="180">
        <f>Tally!P94*Pricing!P$9</f>
        <v>0</v>
      </c>
      <c r="Q96" s="180">
        <f>Tally!Q94*Pricing!Q$9</f>
        <v>0</v>
      </c>
      <c r="R96" s="180">
        <f>Tally!R94*Pricing!R$9</f>
        <v>0</v>
      </c>
      <c r="S96" s="180">
        <f>Tally!S94*Pricing!S$9</f>
        <v>0</v>
      </c>
      <c r="T96" s="180">
        <f>Tally!T94*Pricing!T$9</f>
        <v>0</v>
      </c>
      <c r="U96" s="180">
        <f>Tally!U94*Pricing!U$9</f>
        <v>0</v>
      </c>
      <c r="V96" s="180">
        <f>Tally!V94*Pricing!V$9</f>
        <v>0</v>
      </c>
      <c r="W96" s="180">
        <f>Tally!W94*Pricing!W$9</f>
        <v>0</v>
      </c>
      <c r="X96" s="180">
        <f>Tally!X94*Pricing!X$9</f>
        <v>0</v>
      </c>
      <c r="Y96" s="180">
        <f>Tally!Y94*Pricing!Y$9</f>
        <v>0</v>
      </c>
      <c r="Z96" s="180">
        <f>Tally!Z94*Pricing!Z$9</f>
        <v>0</v>
      </c>
      <c r="AA96" s="180">
        <f>Tally!AA94*Pricing!AA$9</f>
        <v>0</v>
      </c>
      <c r="AB96" s="180">
        <f>Tally!AB94*Pricing!AB$9</f>
        <v>0</v>
      </c>
      <c r="AC96" s="180">
        <f>Tally!AC94*Pricing!AC$9</f>
        <v>0</v>
      </c>
      <c r="AD96" s="62">
        <f t="shared" si="1"/>
        <v>0</v>
      </c>
      <c r="AE96" s="62"/>
    </row>
    <row r="97" spans="1:31" ht="19.149999999999999" customHeight="1" thickBot="1" x14ac:dyDescent="0.25">
      <c r="A97" s="52"/>
      <c r="B97" s="180">
        <f>Tally!B95*Pricing!B$9</f>
        <v>0</v>
      </c>
      <c r="C97" s="180">
        <f>Tally!C95*Pricing!C$9</f>
        <v>0</v>
      </c>
      <c r="D97" s="180">
        <f>Tally!D95*Pricing!D$9</f>
        <v>0</v>
      </c>
      <c r="E97" s="180">
        <f>Tally!E95*Pricing!E$9</f>
        <v>0</v>
      </c>
      <c r="F97" s="180">
        <f>Tally!F95*Pricing!F$9</f>
        <v>0</v>
      </c>
      <c r="G97" s="180">
        <f>Tally!G95*Pricing!G$9</f>
        <v>0</v>
      </c>
      <c r="H97" s="180">
        <f>Tally!H95*Pricing!H$9</f>
        <v>0</v>
      </c>
      <c r="I97" s="180">
        <f>Tally!I95*Pricing!I$9</f>
        <v>0</v>
      </c>
      <c r="J97" s="180">
        <f>Tally!J95*Pricing!J$9</f>
        <v>0</v>
      </c>
      <c r="K97" s="180">
        <f>Tally!K95*Pricing!K$9</f>
        <v>0</v>
      </c>
      <c r="L97" s="180">
        <f>Tally!L95*Pricing!L$9</f>
        <v>0</v>
      </c>
      <c r="M97" s="180">
        <f>Tally!M95*Pricing!M$9</f>
        <v>0</v>
      </c>
      <c r="N97" s="180">
        <f>Tally!N95*Pricing!N$9</f>
        <v>0</v>
      </c>
      <c r="O97" s="180">
        <f>Tally!O95*Pricing!O$9</f>
        <v>0</v>
      </c>
      <c r="P97" s="180">
        <f>Tally!P95*Pricing!P$9</f>
        <v>0</v>
      </c>
      <c r="Q97" s="180">
        <f>Tally!Q95*Pricing!Q$9</f>
        <v>0</v>
      </c>
      <c r="R97" s="180">
        <f>Tally!R95*Pricing!R$9</f>
        <v>0</v>
      </c>
      <c r="S97" s="180">
        <f>Tally!S95*Pricing!S$9</f>
        <v>0</v>
      </c>
      <c r="T97" s="180">
        <f>Tally!T95*Pricing!T$9</f>
        <v>0</v>
      </c>
      <c r="U97" s="180">
        <f>Tally!U95*Pricing!U$9</f>
        <v>0</v>
      </c>
      <c r="V97" s="180">
        <f>Tally!V95*Pricing!V$9</f>
        <v>0</v>
      </c>
      <c r="W97" s="180">
        <f>Tally!W95*Pricing!W$9</f>
        <v>0</v>
      </c>
      <c r="X97" s="180">
        <f>Tally!X95*Pricing!X$9</f>
        <v>0</v>
      </c>
      <c r="Y97" s="180">
        <f>Tally!Y95*Pricing!Y$9</f>
        <v>0</v>
      </c>
      <c r="Z97" s="180">
        <f>Tally!Z95*Pricing!Z$9</f>
        <v>0</v>
      </c>
      <c r="AA97" s="180">
        <f>Tally!AA95*Pricing!AA$9</f>
        <v>0</v>
      </c>
      <c r="AB97" s="180">
        <f>Tally!AB95*Pricing!AB$9</f>
        <v>0</v>
      </c>
      <c r="AC97" s="180">
        <f>Tally!AC95*Pricing!AC$9</f>
        <v>0</v>
      </c>
      <c r="AD97" s="62">
        <f t="shared" si="1"/>
        <v>0</v>
      </c>
      <c r="AE97" s="62"/>
    </row>
    <row r="98" spans="1:31" ht="19.149999999999999" customHeight="1" thickBot="1" x14ac:dyDescent="0.25">
      <c r="A98" s="52"/>
      <c r="B98" s="180">
        <f>Tally!B96*Pricing!B$9</f>
        <v>0</v>
      </c>
      <c r="C98" s="180">
        <f>Tally!C96*Pricing!C$9</f>
        <v>0</v>
      </c>
      <c r="D98" s="180">
        <f>Tally!D96*Pricing!D$9</f>
        <v>0</v>
      </c>
      <c r="E98" s="180">
        <f>Tally!E96*Pricing!E$9</f>
        <v>0</v>
      </c>
      <c r="F98" s="180">
        <f>Tally!F96*Pricing!F$9</f>
        <v>0</v>
      </c>
      <c r="G98" s="180">
        <f>Tally!G96*Pricing!G$9</f>
        <v>0</v>
      </c>
      <c r="H98" s="180">
        <f>Tally!H96*Pricing!H$9</f>
        <v>0</v>
      </c>
      <c r="I98" s="180">
        <f>Tally!I96*Pricing!I$9</f>
        <v>0</v>
      </c>
      <c r="J98" s="180">
        <f>Tally!J96*Pricing!J$9</f>
        <v>0</v>
      </c>
      <c r="K98" s="180">
        <f>Tally!K96*Pricing!K$9</f>
        <v>0</v>
      </c>
      <c r="L98" s="180">
        <f>Tally!L96*Pricing!L$9</f>
        <v>0</v>
      </c>
      <c r="M98" s="180">
        <f>Tally!M96*Pricing!M$9</f>
        <v>0</v>
      </c>
      <c r="N98" s="180">
        <f>Tally!N96*Pricing!N$9</f>
        <v>0</v>
      </c>
      <c r="O98" s="180">
        <f>Tally!O96*Pricing!O$9</f>
        <v>0</v>
      </c>
      <c r="P98" s="180">
        <f>Tally!P96*Pricing!P$9</f>
        <v>0</v>
      </c>
      <c r="Q98" s="180">
        <f>Tally!Q96*Pricing!Q$9</f>
        <v>0</v>
      </c>
      <c r="R98" s="180">
        <f>Tally!R96*Pricing!R$9</f>
        <v>0</v>
      </c>
      <c r="S98" s="180">
        <f>Tally!S96*Pricing!S$9</f>
        <v>0</v>
      </c>
      <c r="T98" s="180">
        <f>Tally!T96*Pricing!T$9</f>
        <v>0</v>
      </c>
      <c r="U98" s="180">
        <f>Tally!U96*Pricing!U$9</f>
        <v>0</v>
      </c>
      <c r="V98" s="180">
        <f>Tally!V96*Pricing!V$9</f>
        <v>0</v>
      </c>
      <c r="W98" s="180">
        <f>Tally!W96*Pricing!W$9</f>
        <v>0</v>
      </c>
      <c r="X98" s="180">
        <f>Tally!X96*Pricing!X$9</f>
        <v>0</v>
      </c>
      <c r="Y98" s="180">
        <f>Tally!Y96*Pricing!Y$9</f>
        <v>0</v>
      </c>
      <c r="Z98" s="180">
        <f>Tally!Z96*Pricing!Z$9</f>
        <v>0</v>
      </c>
      <c r="AA98" s="180">
        <f>Tally!AA96*Pricing!AA$9</f>
        <v>0</v>
      </c>
      <c r="AB98" s="180">
        <f>Tally!AB96*Pricing!AB$9</f>
        <v>0</v>
      </c>
      <c r="AC98" s="180">
        <f>Tally!AC96*Pricing!AC$9</f>
        <v>0</v>
      </c>
      <c r="AD98" s="62">
        <f t="shared" si="1"/>
        <v>0</v>
      </c>
      <c r="AE98" s="62"/>
    </row>
    <row r="99" spans="1:31" ht="19.149999999999999" customHeight="1" thickBot="1" x14ac:dyDescent="0.25">
      <c r="A99" s="52"/>
      <c r="B99" s="180">
        <f>Tally!B97*Pricing!B$9</f>
        <v>0</v>
      </c>
      <c r="C99" s="180">
        <f>Tally!C97*Pricing!C$9</f>
        <v>0</v>
      </c>
      <c r="D99" s="180">
        <f>Tally!D97*Pricing!D$9</f>
        <v>0</v>
      </c>
      <c r="E99" s="180">
        <f>Tally!E97*Pricing!E$9</f>
        <v>0</v>
      </c>
      <c r="F99" s="180">
        <f>Tally!F97*Pricing!F$9</f>
        <v>0</v>
      </c>
      <c r="G99" s="180">
        <f>Tally!G97*Pricing!G$9</f>
        <v>0</v>
      </c>
      <c r="H99" s="180">
        <f>Tally!H97*Pricing!H$9</f>
        <v>0</v>
      </c>
      <c r="I99" s="180">
        <f>Tally!I97*Pricing!I$9</f>
        <v>0</v>
      </c>
      <c r="J99" s="180">
        <f>Tally!J97*Pricing!J$9</f>
        <v>0</v>
      </c>
      <c r="K99" s="180">
        <f>Tally!K97*Pricing!K$9</f>
        <v>0</v>
      </c>
      <c r="L99" s="180">
        <f>Tally!L97*Pricing!L$9</f>
        <v>0</v>
      </c>
      <c r="M99" s="180">
        <f>Tally!M97*Pricing!M$9</f>
        <v>0</v>
      </c>
      <c r="N99" s="180">
        <f>Tally!N97*Pricing!N$9</f>
        <v>0</v>
      </c>
      <c r="O99" s="180">
        <f>Tally!O97*Pricing!O$9</f>
        <v>0</v>
      </c>
      <c r="P99" s="180">
        <f>Tally!P97*Pricing!P$9</f>
        <v>0</v>
      </c>
      <c r="Q99" s="180">
        <f>Tally!Q97*Pricing!Q$9</f>
        <v>0</v>
      </c>
      <c r="R99" s="180">
        <f>Tally!R97*Pricing!R$9</f>
        <v>0</v>
      </c>
      <c r="S99" s="180">
        <f>Tally!S97*Pricing!S$9</f>
        <v>0</v>
      </c>
      <c r="T99" s="180">
        <f>Tally!T97*Pricing!T$9</f>
        <v>0</v>
      </c>
      <c r="U99" s="180">
        <f>Tally!U97*Pricing!U$9</f>
        <v>0</v>
      </c>
      <c r="V99" s="180">
        <f>Tally!V97*Pricing!V$9</f>
        <v>0</v>
      </c>
      <c r="W99" s="180">
        <f>Tally!W97*Pricing!W$9</f>
        <v>0</v>
      </c>
      <c r="X99" s="180">
        <f>Tally!X97*Pricing!X$9</f>
        <v>0</v>
      </c>
      <c r="Y99" s="180">
        <f>Tally!Y97*Pricing!Y$9</f>
        <v>0</v>
      </c>
      <c r="Z99" s="180">
        <f>Tally!Z97*Pricing!Z$9</f>
        <v>0</v>
      </c>
      <c r="AA99" s="180">
        <f>Tally!AA97*Pricing!AA$9</f>
        <v>0</v>
      </c>
      <c r="AB99" s="180">
        <f>Tally!AB97*Pricing!AB$9</f>
        <v>0</v>
      </c>
      <c r="AC99" s="180">
        <f>Tally!AC97*Pricing!AC$9</f>
        <v>0</v>
      </c>
      <c r="AD99" s="62">
        <f t="shared" si="1"/>
        <v>0</v>
      </c>
      <c r="AE99" s="62"/>
    </row>
    <row r="100" spans="1:31" ht="19.149999999999999" customHeight="1" thickBot="1" x14ac:dyDescent="0.25">
      <c r="A100" s="52"/>
      <c r="B100" s="180">
        <f>Tally!B98*Pricing!B$9</f>
        <v>0</v>
      </c>
      <c r="C100" s="180">
        <f>Tally!C98*Pricing!C$9</f>
        <v>0</v>
      </c>
      <c r="D100" s="180">
        <f>Tally!D98*Pricing!D$9</f>
        <v>0</v>
      </c>
      <c r="E100" s="180">
        <f>Tally!E98*Pricing!E$9</f>
        <v>0</v>
      </c>
      <c r="F100" s="180">
        <f>Tally!F98*Pricing!F$9</f>
        <v>0</v>
      </c>
      <c r="G100" s="180">
        <f>Tally!G98*Pricing!G$9</f>
        <v>0</v>
      </c>
      <c r="H100" s="180">
        <f>Tally!H98*Pricing!H$9</f>
        <v>0</v>
      </c>
      <c r="I100" s="180">
        <f>Tally!I98*Pricing!I$9</f>
        <v>0</v>
      </c>
      <c r="J100" s="180">
        <f>Tally!J98*Pricing!J$9</f>
        <v>0</v>
      </c>
      <c r="K100" s="180">
        <f>Tally!K98*Pricing!K$9</f>
        <v>0</v>
      </c>
      <c r="L100" s="180">
        <f>Tally!L98*Pricing!L$9</f>
        <v>0</v>
      </c>
      <c r="M100" s="180">
        <f>Tally!M98*Pricing!M$9</f>
        <v>0</v>
      </c>
      <c r="N100" s="180">
        <f>Tally!N98*Pricing!N$9</f>
        <v>0</v>
      </c>
      <c r="O100" s="180">
        <f>Tally!O98*Pricing!O$9</f>
        <v>0</v>
      </c>
      <c r="P100" s="180">
        <f>Tally!P98*Pricing!P$9</f>
        <v>0</v>
      </c>
      <c r="Q100" s="180">
        <f>Tally!Q98*Pricing!Q$9</f>
        <v>0</v>
      </c>
      <c r="R100" s="180">
        <f>Tally!R98*Pricing!R$9</f>
        <v>0</v>
      </c>
      <c r="S100" s="180">
        <f>Tally!S98*Pricing!S$9</f>
        <v>0</v>
      </c>
      <c r="T100" s="180">
        <f>Tally!T98*Pricing!T$9</f>
        <v>0</v>
      </c>
      <c r="U100" s="180">
        <f>Tally!U98*Pricing!U$9</f>
        <v>0</v>
      </c>
      <c r="V100" s="180">
        <f>Tally!V98*Pricing!V$9</f>
        <v>0</v>
      </c>
      <c r="W100" s="180">
        <f>Tally!W98*Pricing!W$9</f>
        <v>0</v>
      </c>
      <c r="X100" s="180">
        <f>Tally!X98*Pricing!X$9</f>
        <v>0</v>
      </c>
      <c r="Y100" s="180">
        <f>Tally!Y98*Pricing!Y$9</f>
        <v>0</v>
      </c>
      <c r="Z100" s="180">
        <f>Tally!Z98*Pricing!Z$9</f>
        <v>0</v>
      </c>
      <c r="AA100" s="180">
        <f>Tally!AA98*Pricing!AA$9</f>
        <v>0</v>
      </c>
      <c r="AB100" s="180">
        <f>Tally!AB98*Pricing!AB$9</f>
        <v>0</v>
      </c>
      <c r="AC100" s="180">
        <f>Tally!AC98*Pricing!AC$9</f>
        <v>0</v>
      </c>
      <c r="AD100" s="62">
        <f t="shared" si="1"/>
        <v>0</v>
      </c>
      <c r="AE100" s="62"/>
    </row>
    <row r="101" spans="1:31" ht="19.149999999999999" customHeight="1" thickBot="1" x14ac:dyDescent="0.25">
      <c r="A101" s="52"/>
      <c r="B101" s="180">
        <f>Tally!B99*Pricing!B$9</f>
        <v>0</v>
      </c>
      <c r="C101" s="180">
        <f>Tally!C99*Pricing!C$9</f>
        <v>0</v>
      </c>
      <c r="D101" s="180">
        <f>Tally!D99*Pricing!D$9</f>
        <v>0</v>
      </c>
      <c r="E101" s="180">
        <f>Tally!E99*Pricing!E$9</f>
        <v>0</v>
      </c>
      <c r="F101" s="180">
        <f>Tally!F99*Pricing!F$9</f>
        <v>0</v>
      </c>
      <c r="G101" s="180">
        <f>Tally!G99*Pricing!G$9</f>
        <v>0</v>
      </c>
      <c r="H101" s="180">
        <f>Tally!H99*Pricing!H$9</f>
        <v>0</v>
      </c>
      <c r="I101" s="180">
        <f>Tally!I99*Pricing!I$9</f>
        <v>0</v>
      </c>
      <c r="J101" s="180">
        <f>Tally!J99*Pricing!J$9</f>
        <v>0</v>
      </c>
      <c r="K101" s="180">
        <f>Tally!K99*Pricing!K$9</f>
        <v>0</v>
      </c>
      <c r="L101" s="180">
        <f>Tally!L99*Pricing!L$9</f>
        <v>0</v>
      </c>
      <c r="M101" s="180">
        <f>Tally!M99*Pricing!M$9</f>
        <v>0</v>
      </c>
      <c r="N101" s="180">
        <f>Tally!N99*Pricing!N$9</f>
        <v>0</v>
      </c>
      <c r="O101" s="180">
        <f>Tally!O99*Pricing!O$9</f>
        <v>0</v>
      </c>
      <c r="P101" s="180">
        <f>Tally!P99*Pricing!P$9</f>
        <v>0</v>
      </c>
      <c r="Q101" s="180">
        <f>Tally!Q99*Pricing!Q$9</f>
        <v>0</v>
      </c>
      <c r="R101" s="180">
        <f>Tally!R99*Pricing!R$9</f>
        <v>0</v>
      </c>
      <c r="S101" s="180">
        <f>Tally!S99*Pricing!S$9</f>
        <v>0</v>
      </c>
      <c r="T101" s="180">
        <f>Tally!T99*Pricing!T$9</f>
        <v>0</v>
      </c>
      <c r="U101" s="180">
        <f>Tally!U99*Pricing!U$9</f>
        <v>0</v>
      </c>
      <c r="V101" s="180">
        <f>Tally!V99*Pricing!V$9</f>
        <v>0</v>
      </c>
      <c r="W101" s="180">
        <f>Tally!W99*Pricing!W$9</f>
        <v>0</v>
      </c>
      <c r="X101" s="180">
        <f>Tally!X99*Pricing!X$9</f>
        <v>0</v>
      </c>
      <c r="Y101" s="180">
        <f>Tally!Y99*Pricing!Y$9</f>
        <v>0</v>
      </c>
      <c r="Z101" s="180">
        <f>Tally!Z99*Pricing!Z$9</f>
        <v>0</v>
      </c>
      <c r="AA101" s="180">
        <f>Tally!AA99*Pricing!AA$9</f>
        <v>0</v>
      </c>
      <c r="AB101" s="180">
        <f>Tally!AB99*Pricing!AB$9</f>
        <v>0</v>
      </c>
      <c r="AC101" s="180">
        <f>Tally!AC99*Pricing!AC$9</f>
        <v>0</v>
      </c>
      <c r="AD101" s="62">
        <f t="shared" si="1"/>
        <v>0</v>
      </c>
      <c r="AE101" s="62"/>
    </row>
    <row r="102" spans="1:31" ht="19.149999999999999" customHeight="1" thickBot="1" x14ac:dyDescent="0.25">
      <c r="A102" s="52"/>
      <c r="B102" s="180">
        <f>Tally!B100*Pricing!B$9</f>
        <v>0</v>
      </c>
      <c r="C102" s="180">
        <f>Tally!C100*Pricing!C$9</f>
        <v>0</v>
      </c>
      <c r="D102" s="180">
        <f>Tally!D100*Pricing!D$9</f>
        <v>0</v>
      </c>
      <c r="E102" s="180">
        <f>Tally!E100*Pricing!E$9</f>
        <v>0</v>
      </c>
      <c r="F102" s="180">
        <f>Tally!F100*Pricing!F$9</f>
        <v>0</v>
      </c>
      <c r="G102" s="180">
        <f>Tally!G100*Pricing!G$9</f>
        <v>0</v>
      </c>
      <c r="H102" s="180">
        <f>Tally!H100*Pricing!H$9</f>
        <v>0</v>
      </c>
      <c r="I102" s="180">
        <f>Tally!I100*Pricing!I$9</f>
        <v>0</v>
      </c>
      <c r="J102" s="180">
        <f>Tally!J100*Pricing!J$9</f>
        <v>0</v>
      </c>
      <c r="K102" s="180">
        <f>Tally!K100*Pricing!K$9</f>
        <v>0</v>
      </c>
      <c r="L102" s="180">
        <f>Tally!L100*Pricing!L$9</f>
        <v>0</v>
      </c>
      <c r="M102" s="180">
        <f>Tally!M100*Pricing!M$9</f>
        <v>0</v>
      </c>
      <c r="N102" s="180">
        <f>Tally!N100*Pricing!N$9</f>
        <v>0</v>
      </c>
      <c r="O102" s="180">
        <f>Tally!O100*Pricing!O$9</f>
        <v>0</v>
      </c>
      <c r="P102" s="180">
        <f>Tally!P100*Pricing!P$9</f>
        <v>0</v>
      </c>
      <c r="Q102" s="180">
        <f>Tally!Q100*Pricing!Q$9</f>
        <v>0</v>
      </c>
      <c r="R102" s="180">
        <f>Tally!R100*Pricing!R$9</f>
        <v>0</v>
      </c>
      <c r="S102" s="180">
        <f>Tally!S100*Pricing!S$9</f>
        <v>0</v>
      </c>
      <c r="T102" s="180">
        <f>Tally!T100*Pricing!T$9</f>
        <v>0</v>
      </c>
      <c r="U102" s="180">
        <f>Tally!U100*Pricing!U$9</f>
        <v>0</v>
      </c>
      <c r="V102" s="180">
        <f>Tally!V100*Pricing!V$9</f>
        <v>0</v>
      </c>
      <c r="W102" s="180">
        <f>Tally!W100*Pricing!W$9</f>
        <v>0</v>
      </c>
      <c r="X102" s="180">
        <f>Tally!X100*Pricing!X$9</f>
        <v>0</v>
      </c>
      <c r="Y102" s="180">
        <f>Tally!Y100*Pricing!Y$9</f>
        <v>0</v>
      </c>
      <c r="Z102" s="180">
        <f>Tally!Z100*Pricing!Z$9</f>
        <v>0</v>
      </c>
      <c r="AA102" s="180">
        <f>Tally!AA100*Pricing!AA$9</f>
        <v>0</v>
      </c>
      <c r="AB102" s="180">
        <f>Tally!AB100*Pricing!AB$9</f>
        <v>0</v>
      </c>
      <c r="AC102" s="180">
        <f>Tally!AC100*Pricing!AC$9</f>
        <v>0</v>
      </c>
      <c r="AD102" s="62">
        <f t="shared" si="1"/>
        <v>0</v>
      </c>
      <c r="AE102" s="62"/>
    </row>
    <row r="103" spans="1:31" ht="19.149999999999999" customHeight="1" thickBot="1" x14ac:dyDescent="0.25">
      <c r="A103" s="52"/>
      <c r="B103" s="180">
        <f>Tally!B101*Pricing!B$9</f>
        <v>0</v>
      </c>
      <c r="C103" s="180">
        <f>Tally!C101*Pricing!C$9</f>
        <v>0</v>
      </c>
      <c r="D103" s="180">
        <f>Tally!D101*Pricing!D$9</f>
        <v>0</v>
      </c>
      <c r="E103" s="180">
        <f>Tally!E101*Pricing!E$9</f>
        <v>0</v>
      </c>
      <c r="F103" s="180">
        <f>Tally!F101*Pricing!F$9</f>
        <v>0</v>
      </c>
      <c r="G103" s="180">
        <f>Tally!G101*Pricing!G$9</f>
        <v>0</v>
      </c>
      <c r="H103" s="180">
        <f>Tally!H101*Pricing!H$9</f>
        <v>0</v>
      </c>
      <c r="I103" s="180">
        <f>Tally!I101*Pricing!I$9</f>
        <v>0</v>
      </c>
      <c r="J103" s="180">
        <f>Tally!J101*Pricing!J$9</f>
        <v>0</v>
      </c>
      <c r="K103" s="180">
        <f>Tally!K101*Pricing!K$9</f>
        <v>0</v>
      </c>
      <c r="L103" s="180">
        <f>Tally!L101*Pricing!L$9</f>
        <v>0</v>
      </c>
      <c r="M103" s="180">
        <f>Tally!M101*Pricing!M$9</f>
        <v>0</v>
      </c>
      <c r="N103" s="180">
        <f>Tally!N101*Pricing!N$9</f>
        <v>0</v>
      </c>
      <c r="O103" s="180">
        <f>Tally!O101*Pricing!O$9</f>
        <v>0</v>
      </c>
      <c r="P103" s="180">
        <f>Tally!P101*Pricing!P$9</f>
        <v>0</v>
      </c>
      <c r="Q103" s="180">
        <f>Tally!Q101*Pricing!Q$9</f>
        <v>0</v>
      </c>
      <c r="R103" s="180">
        <f>Tally!R101*Pricing!R$9</f>
        <v>0</v>
      </c>
      <c r="S103" s="180">
        <f>Tally!S101*Pricing!S$9</f>
        <v>0</v>
      </c>
      <c r="T103" s="180">
        <f>Tally!T101*Pricing!T$9</f>
        <v>0</v>
      </c>
      <c r="U103" s="180">
        <f>Tally!U101*Pricing!U$9</f>
        <v>0</v>
      </c>
      <c r="V103" s="180">
        <f>Tally!V101*Pricing!V$9</f>
        <v>0</v>
      </c>
      <c r="W103" s="180">
        <f>Tally!W101*Pricing!W$9</f>
        <v>0</v>
      </c>
      <c r="X103" s="180">
        <f>Tally!X101*Pricing!X$9</f>
        <v>0</v>
      </c>
      <c r="Y103" s="180">
        <f>Tally!Y101*Pricing!Y$9</f>
        <v>0</v>
      </c>
      <c r="Z103" s="180">
        <f>Tally!Z101*Pricing!Z$9</f>
        <v>0</v>
      </c>
      <c r="AA103" s="180">
        <f>Tally!AA101*Pricing!AA$9</f>
        <v>0</v>
      </c>
      <c r="AB103" s="180">
        <f>Tally!AB101*Pricing!AB$9</f>
        <v>0</v>
      </c>
      <c r="AC103" s="180">
        <f>Tally!AC101*Pricing!AC$9</f>
        <v>0</v>
      </c>
      <c r="AD103" s="62">
        <f t="shared" si="1"/>
        <v>0</v>
      </c>
      <c r="AE103" s="62"/>
    </row>
    <row r="104" spans="1:31" ht="19.149999999999999" customHeight="1" thickBot="1" x14ac:dyDescent="0.25">
      <c r="A104" s="52"/>
      <c r="B104" s="180">
        <f>Tally!B102*Pricing!B$9</f>
        <v>0</v>
      </c>
      <c r="C104" s="180">
        <f>Tally!C102*Pricing!C$9</f>
        <v>0</v>
      </c>
      <c r="D104" s="180">
        <f>Tally!D102*Pricing!D$9</f>
        <v>0</v>
      </c>
      <c r="E104" s="180">
        <f>Tally!E102*Pricing!E$9</f>
        <v>0</v>
      </c>
      <c r="F104" s="180">
        <f>Tally!F102*Pricing!F$9</f>
        <v>0</v>
      </c>
      <c r="G104" s="180">
        <f>Tally!G102*Pricing!G$9</f>
        <v>0</v>
      </c>
      <c r="H104" s="180">
        <f>Tally!H102*Pricing!H$9</f>
        <v>0</v>
      </c>
      <c r="I104" s="180">
        <f>Tally!I102*Pricing!I$9</f>
        <v>0</v>
      </c>
      <c r="J104" s="180">
        <f>Tally!J102*Pricing!J$9</f>
        <v>0</v>
      </c>
      <c r="K104" s="180">
        <f>Tally!K102*Pricing!K$9</f>
        <v>0</v>
      </c>
      <c r="L104" s="180">
        <f>Tally!L102*Pricing!L$9</f>
        <v>0</v>
      </c>
      <c r="M104" s="180">
        <f>Tally!M102*Pricing!M$9</f>
        <v>0</v>
      </c>
      <c r="N104" s="180">
        <f>Tally!N102*Pricing!N$9</f>
        <v>0</v>
      </c>
      <c r="O104" s="180">
        <f>Tally!O102*Pricing!O$9</f>
        <v>0</v>
      </c>
      <c r="P104" s="180">
        <f>Tally!P102*Pricing!P$9</f>
        <v>0</v>
      </c>
      <c r="Q104" s="180">
        <f>Tally!Q102*Pricing!Q$9</f>
        <v>0</v>
      </c>
      <c r="R104" s="180">
        <f>Tally!R102*Pricing!R$9</f>
        <v>0</v>
      </c>
      <c r="S104" s="180">
        <f>Tally!S102*Pricing!S$9</f>
        <v>0</v>
      </c>
      <c r="T104" s="180">
        <f>Tally!T102*Pricing!T$9</f>
        <v>0</v>
      </c>
      <c r="U104" s="180">
        <f>Tally!U102*Pricing!U$9</f>
        <v>0</v>
      </c>
      <c r="V104" s="180">
        <f>Tally!V102*Pricing!V$9</f>
        <v>0</v>
      </c>
      <c r="W104" s="180">
        <f>Tally!W102*Pricing!W$9</f>
        <v>0</v>
      </c>
      <c r="X104" s="180">
        <f>Tally!X102*Pricing!X$9</f>
        <v>0</v>
      </c>
      <c r="Y104" s="180">
        <f>Tally!Y102*Pricing!Y$9</f>
        <v>0</v>
      </c>
      <c r="Z104" s="180">
        <f>Tally!Z102*Pricing!Z$9</f>
        <v>0</v>
      </c>
      <c r="AA104" s="180">
        <f>Tally!AA102*Pricing!AA$9</f>
        <v>0</v>
      </c>
      <c r="AB104" s="180">
        <f>Tally!AB102*Pricing!AB$9</f>
        <v>0</v>
      </c>
      <c r="AC104" s="180">
        <f>Tally!AC102*Pricing!AC$9</f>
        <v>0</v>
      </c>
      <c r="AD104" s="62">
        <f t="shared" si="1"/>
        <v>0</v>
      </c>
      <c r="AE104" s="62"/>
    </row>
    <row r="105" spans="1:31" ht="19.149999999999999" customHeight="1" thickBot="1" x14ac:dyDescent="0.25">
      <c r="A105" s="52"/>
      <c r="B105" s="180">
        <f>Tally!B103*Pricing!B$9</f>
        <v>0</v>
      </c>
      <c r="C105" s="180">
        <f>Tally!C103*Pricing!C$9</f>
        <v>0</v>
      </c>
      <c r="D105" s="180">
        <f>Tally!D103*Pricing!D$9</f>
        <v>0</v>
      </c>
      <c r="E105" s="180">
        <f>Tally!E103*Pricing!E$9</f>
        <v>0</v>
      </c>
      <c r="F105" s="180">
        <f>Tally!F103*Pricing!F$9</f>
        <v>0</v>
      </c>
      <c r="G105" s="180">
        <f>Tally!G103*Pricing!G$9</f>
        <v>0</v>
      </c>
      <c r="H105" s="180">
        <f>Tally!H103*Pricing!H$9</f>
        <v>0</v>
      </c>
      <c r="I105" s="180">
        <f>Tally!I103*Pricing!I$9</f>
        <v>0</v>
      </c>
      <c r="J105" s="180">
        <f>Tally!J103*Pricing!J$9</f>
        <v>0</v>
      </c>
      <c r="K105" s="180">
        <f>Tally!K103*Pricing!K$9</f>
        <v>0</v>
      </c>
      <c r="L105" s="180">
        <f>Tally!L103*Pricing!L$9</f>
        <v>0</v>
      </c>
      <c r="M105" s="180">
        <f>Tally!M103*Pricing!M$9</f>
        <v>0</v>
      </c>
      <c r="N105" s="180">
        <f>Tally!N103*Pricing!N$9</f>
        <v>0</v>
      </c>
      <c r="O105" s="180">
        <f>Tally!O103*Pricing!O$9</f>
        <v>0</v>
      </c>
      <c r="P105" s="180">
        <f>Tally!P103*Pricing!P$9</f>
        <v>0</v>
      </c>
      <c r="Q105" s="180">
        <f>Tally!Q103*Pricing!Q$9</f>
        <v>0</v>
      </c>
      <c r="R105" s="180">
        <f>Tally!R103*Pricing!R$9</f>
        <v>0</v>
      </c>
      <c r="S105" s="180">
        <f>Tally!S103*Pricing!S$9</f>
        <v>0</v>
      </c>
      <c r="T105" s="180">
        <f>Tally!T103*Pricing!T$9</f>
        <v>0</v>
      </c>
      <c r="U105" s="180">
        <f>Tally!U103*Pricing!U$9</f>
        <v>0</v>
      </c>
      <c r="V105" s="180">
        <f>Tally!V103*Pricing!V$9</f>
        <v>0</v>
      </c>
      <c r="W105" s="180">
        <f>Tally!W103*Pricing!W$9</f>
        <v>0</v>
      </c>
      <c r="X105" s="180">
        <f>Tally!X103*Pricing!X$9</f>
        <v>0</v>
      </c>
      <c r="Y105" s="180">
        <f>Tally!Y103*Pricing!Y$9</f>
        <v>0</v>
      </c>
      <c r="Z105" s="180">
        <f>Tally!Z103*Pricing!Z$9</f>
        <v>0</v>
      </c>
      <c r="AA105" s="180">
        <f>Tally!AA103*Pricing!AA$9</f>
        <v>0</v>
      </c>
      <c r="AB105" s="180">
        <f>Tally!AB103*Pricing!AB$9</f>
        <v>0</v>
      </c>
      <c r="AC105" s="180">
        <f>Tally!AC103*Pricing!AC$9</f>
        <v>0</v>
      </c>
      <c r="AD105" s="62">
        <f t="shared" si="1"/>
        <v>0</v>
      </c>
      <c r="AE105" s="62"/>
    </row>
    <row r="106" spans="1:31" ht="19.149999999999999" customHeight="1" thickBot="1" x14ac:dyDescent="0.25">
      <c r="A106" s="52"/>
      <c r="B106" s="180">
        <f>Tally!B104*Pricing!B$9</f>
        <v>0</v>
      </c>
      <c r="C106" s="180">
        <f>Tally!C104*Pricing!C$9</f>
        <v>0</v>
      </c>
      <c r="D106" s="180">
        <f>Tally!D104*Pricing!D$9</f>
        <v>0</v>
      </c>
      <c r="E106" s="180">
        <f>Tally!E104*Pricing!E$9</f>
        <v>0</v>
      </c>
      <c r="F106" s="180">
        <f>Tally!F104*Pricing!F$9</f>
        <v>0</v>
      </c>
      <c r="G106" s="180">
        <f>Tally!G104*Pricing!G$9</f>
        <v>0</v>
      </c>
      <c r="H106" s="180">
        <f>Tally!H104*Pricing!H$9</f>
        <v>0</v>
      </c>
      <c r="I106" s="180">
        <f>Tally!I104*Pricing!I$9</f>
        <v>0</v>
      </c>
      <c r="J106" s="180">
        <f>Tally!J104*Pricing!J$9</f>
        <v>0</v>
      </c>
      <c r="K106" s="180">
        <f>Tally!K104*Pricing!K$9</f>
        <v>0</v>
      </c>
      <c r="L106" s="180">
        <f>Tally!L104*Pricing!L$9</f>
        <v>0</v>
      </c>
      <c r="M106" s="180">
        <f>Tally!M104*Pricing!M$9</f>
        <v>0</v>
      </c>
      <c r="N106" s="180">
        <f>Tally!N104*Pricing!N$9</f>
        <v>0</v>
      </c>
      <c r="O106" s="180">
        <f>Tally!O104*Pricing!O$9</f>
        <v>0</v>
      </c>
      <c r="P106" s="180">
        <f>Tally!P104*Pricing!P$9</f>
        <v>0</v>
      </c>
      <c r="Q106" s="180">
        <f>Tally!Q104*Pricing!Q$9</f>
        <v>0</v>
      </c>
      <c r="R106" s="180">
        <f>Tally!R104*Pricing!R$9</f>
        <v>0</v>
      </c>
      <c r="S106" s="180">
        <f>Tally!S104*Pricing!S$9</f>
        <v>0</v>
      </c>
      <c r="T106" s="180">
        <f>Tally!T104*Pricing!T$9</f>
        <v>0</v>
      </c>
      <c r="U106" s="180">
        <f>Tally!U104*Pricing!U$9</f>
        <v>0</v>
      </c>
      <c r="V106" s="180">
        <f>Tally!V104*Pricing!V$9</f>
        <v>0</v>
      </c>
      <c r="W106" s="180">
        <f>Tally!W104*Pricing!W$9</f>
        <v>0</v>
      </c>
      <c r="X106" s="180">
        <f>Tally!X104*Pricing!X$9</f>
        <v>0</v>
      </c>
      <c r="Y106" s="180">
        <f>Tally!Y104*Pricing!Y$9</f>
        <v>0</v>
      </c>
      <c r="Z106" s="180">
        <f>Tally!Z104*Pricing!Z$9</f>
        <v>0</v>
      </c>
      <c r="AA106" s="180">
        <f>Tally!AA104*Pricing!AA$9</f>
        <v>0</v>
      </c>
      <c r="AB106" s="180">
        <f>Tally!AB104*Pricing!AB$9</f>
        <v>0</v>
      </c>
      <c r="AC106" s="180">
        <f>Tally!AC104*Pricing!AC$9</f>
        <v>0</v>
      </c>
      <c r="AD106" s="62">
        <f t="shared" si="1"/>
        <v>0</v>
      </c>
      <c r="AE106" s="62"/>
    </row>
    <row r="107" spans="1:31" ht="19.149999999999999" customHeight="1" thickBot="1" x14ac:dyDescent="0.25">
      <c r="A107" s="52"/>
      <c r="B107" s="180">
        <f>Tally!B105*Pricing!B$9</f>
        <v>0</v>
      </c>
      <c r="C107" s="180">
        <f>Tally!C105*Pricing!C$9</f>
        <v>0</v>
      </c>
      <c r="D107" s="180">
        <f>Tally!D105*Pricing!D$9</f>
        <v>0</v>
      </c>
      <c r="E107" s="180">
        <f>Tally!E105*Pricing!E$9</f>
        <v>0</v>
      </c>
      <c r="F107" s="180">
        <f>Tally!F105*Pricing!F$9</f>
        <v>0</v>
      </c>
      <c r="G107" s="180">
        <f>Tally!G105*Pricing!G$9</f>
        <v>0</v>
      </c>
      <c r="H107" s="180">
        <f>Tally!H105*Pricing!H$9</f>
        <v>0</v>
      </c>
      <c r="I107" s="180">
        <f>Tally!I105*Pricing!I$9</f>
        <v>0</v>
      </c>
      <c r="J107" s="180">
        <f>Tally!J105*Pricing!J$9</f>
        <v>0</v>
      </c>
      <c r="K107" s="180">
        <f>Tally!K105*Pricing!K$9</f>
        <v>0</v>
      </c>
      <c r="L107" s="180">
        <f>Tally!L105*Pricing!L$9</f>
        <v>0</v>
      </c>
      <c r="M107" s="180">
        <f>Tally!M105*Pricing!M$9</f>
        <v>0</v>
      </c>
      <c r="N107" s="180">
        <f>Tally!N105*Pricing!N$9</f>
        <v>0</v>
      </c>
      <c r="O107" s="180">
        <f>Tally!O105*Pricing!O$9</f>
        <v>0</v>
      </c>
      <c r="P107" s="180">
        <f>Tally!P105*Pricing!P$9</f>
        <v>0</v>
      </c>
      <c r="Q107" s="180">
        <f>Tally!Q105*Pricing!Q$9</f>
        <v>0</v>
      </c>
      <c r="R107" s="180">
        <f>Tally!R105*Pricing!R$9</f>
        <v>0</v>
      </c>
      <c r="S107" s="180">
        <f>Tally!S105*Pricing!S$9</f>
        <v>0</v>
      </c>
      <c r="T107" s="180">
        <f>Tally!T105*Pricing!T$9</f>
        <v>0</v>
      </c>
      <c r="U107" s="180">
        <f>Tally!U105*Pricing!U$9</f>
        <v>0</v>
      </c>
      <c r="V107" s="180">
        <f>Tally!V105*Pricing!V$9</f>
        <v>0</v>
      </c>
      <c r="W107" s="180">
        <f>Tally!W105*Pricing!W$9</f>
        <v>0</v>
      </c>
      <c r="X107" s="180">
        <f>Tally!X105*Pricing!X$9</f>
        <v>0</v>
      </c>
      <c r="Y107" s="180">
        <f>Tally!Y105*Pricing!Y$9</f>
        <v>0</v>
      </c>
      <c r="Z107" s="180">
        <f>Tally!Z105*Pricing!Z$9</f>
        <v>0</v>
      </c>
      <c r="AA107" s="180">
        <f>Tally!AA105*Pricing!AA$9</f>
        <v>0</v>
      </c>
      <c r="AB107" s="180">
        <f>Tally!AB105*Pricing!AB$9</f>
        <v>0</v>
      </c>
      <c r="AC107" s="180">
        <f>Tally!AC105*Pricing!AC$9</f>
        <v>0</v>
      </c>
      <c r="AD107" s="62">
        <f t="shared" si="1"/>
        <v>0</v>
      </c>
      <c r="AE107" s="62"/>
    </row>
    <row r="108" spans="1:31" ht="19.149999999999999" customHeight="1" thickBot="1" x14ac:dyDescent="0.25">
      <c r="A108" s="52"/>
      <c r="B108" s="180">
        <f>Tally!B106*Pricing!B$9</f>
        <v>0</v>
      </c>
      <c r="C108" s="180">
        <f>Tally!C106*Pricing!C$9</f>
        <v>0</v>
      </c>
      <c r="D108" s="180">
        <f>Tally!D106*Pricing!D$9</f>
        <v>0</v>
      </c>
      <c r="E108" s="180">
        <f>Tally!E106*Pricing!E$9</f>
        <v>0</v>
      </c>
      <c r="F108" s="180">
        <f>Tally!F106*Pricing!F$9</f>
        <v>0</v>
      </c>
      <c r="G108" s="180">
        <f>Tally!G106*Pricing!G$9</f>
        <v>0</v>
      </c>
      <c r="H108" s="180">
        <f>Tally!H106*Pricing!H$9</f>
        <v>0</v>
      </c>
      <c r="I108" s="180">
        <f>Tally!I106*Pricing!I$9</f>
        <v>0</v>
      </c>
      <c r="J108" s="180">
        <f>Tally!J106*Pricing!J$9</f>
        <v>0</v>
      </c>
      <c r="K108" s="180">
        <f>Tally!K106*Pricing!K$9</f>
        <v>0</v>
      </c>
      <c r="L108" s="180">
        <f>Tally!L106*Pricing!L$9</f>
        <v>0</v>
      </c>
      <c r="M108" s="180">
        <f>Tally!M106*Pricing!M$9</f>
        <v>0</v>
      </c>
      <c r="N108" s="180">
        <f>Tally!N106*Pricing!N$9</f>
        <v>0</v>
      </c>
      <c r="O108" s="180">
        <f>Tally!O106*Pricing!O$9</f>
        <v>0</v>
      </c>
      <c r="P108" s="180">
        <f>Tally!P106*Pricing!P$9</f>
        <v>0</v>
      </c>
      <c r="Q108" s="180">
        <f>Tally!Q106*Pricing!Q$9</f>
        <v>0</v>
      </c>
      <c r="R108" s="180">
        <f>Tally!R106*Pricing!R$9</f>
        <v>0</v>
      </c>
      <c r="S108" s="180">
        <f>Tally!S106*Pricing!S$9</f>
        <v>0</v>
      </c>
      <c r="T108" s="180">
        <f>Tally!T106*Pricing!T$9</f>
        <v>0</v>
      </c>
      <c r="U108" s="180">
        <f>Tally!U106*Pricing!U$9</f>
        <v>0</v>
      </c>
      <c r="V108" s="180">
        <f>Tally!V106*Pricing!V$9</f>
        <v>0</v>
      </c>
      <c r="W108" s="180">
        <f>Tally!W106*Pricing!W$9</f>
        <v>0</v>
      </c>
      <c r="X108" s="180">
        <f>Tally!X106*Pricing!X$9</f>
        <v>0</v>
      </c>
      <c r="Y108" s="180">
        <f>Tally!Y106*Pricing!Y$9</f>
        <v>0</v>
      </c>
      <c r="Z108" s="180">
        <f>Tally!Z106*Pricing!Z$9</f>
        <v>0</v>
      </c>
      <c r="AA108" s="180">
        <f>Tally!AA106*Pricing!AA$9</f>
        <v>0</v>
      </c>
      <c r="AB108" s="180">
        <f>Tally!AB106*Pricing!AB$9</f>
        <v>0</v>
      </c>
      <c r="AC108" s="180">
        <f>Tally!AC106*Pricing!AC$9</f>
        <v>0</v>
      </c>
      <c r="AD108" s="62">
        <f t="shared" si="1"/>
        <v>0</v>
      </c>
      <c r="AE108" s="62"/>
    </row>
    <row r="109" spans="1:31" ht="19.149999999999999" customHeight="1" thickBot="1" x14ac:dyDescent="0.25">
      <c r="A109" s="52"/>
      <c r="B109" s="180">
        <f>Tally!B107*Pricing!B$9</f>
        <v>0</v>
      </c>
      <c r="C109" s="180">
        <f>Tally!C107*Pricing!C$9</f>
        <v>0</v>
      </c>
      <c r="D109" s="180">
        <f>Tally!D107*Pricing!D$9</f>
        <v>0</v>
      </c>
      <c r="E109" s="180">
        <f>Tally!E107*Pricing!E$9</f>
        <v>0</v>
      </c>
      <c r="F109" s="180">
        <f>Tally!F107*Pricing!F$9</f>
        <v>0</v>
      </c>
      <c r="G109" s="180">
        <f>Tally!G107*Pricing!G$9</f>
        <v>0</v>
      </c>
      <c r="H109" s="180">
        <f>Tally!H107*Pricing!H$9</f>
        <v>0</v>
      </c>
      <c r="I109" s="180">
        <f>Tally!I107*Pricing!I$9</f>
        <v>0</v>
      </c>
      <c r="J109" s="180">
        <f>Tally!J107*Pricing!J$9</f>
        <v>0</v>
      </c>
      <c r="K109" s="180">
        <f>Tally!K107*Pricing!K$9</f>
        <v>0</v>
      </c>
      <c r="L109" s="180">
        <f>Tally!L107*Pricing!L$9</f>
        <v>0</v>
      </c>
      <c r="M109" s="180">
        <f>Tally!M107*Pricing!M$9</f>
        <v>0</v>
      </c>
      <c r="N109" s="180">
        <f>Tally!N107*Pricing!N$9</f>
        <v>0</v>
      </c>
      <c r="O109" s="180">
        <f>Tally!O107*Pricing!O$9</f>
        <v>0</v>
      </c>
      <c r="P109" s="180">
        <f>Tally!P107*Pricing!P$9</f>
        <v>0</v>
      </c>
      <c r="Q109" s="180">
        <f>Tally!Q107*Pricing!Q$9</f>
        <v>0</v>
      </c>
      <c r="R109" s="180">
        <f>Tally!R107*Pricing!R$9</f>
        <v>0</v>
      </c>
      <c r="S109" s="180">
        <f>Tally!S107*Pricing!S$9</f>
        <v>0</v>
      </c>
      <c r="T109" s="180">
        <f>Tally!T107*Pricing!T$9</f>
        <v>0</v>
      </c>
      <c r="U109" s="180">
        <f>Tally!U107*Pricing!U$9</f>
        <v>0</v>
      </c>
      <c r="V109" s="180">
        <f>Tally!V107*Pricing!V$9</f>
        <v>0</v>
      </c>
      <c r="W109" s="180">
        <f>Tally!W107*Pricing!W$9</f>
        <v>0</v>
      </c>
      <c r="X109" s="180">
        <f>Tally!X107*Pricing!X$9</f>
        <v>0</v>
      </c>
      <c r="Y109" s="180">
        <f>Tally!Y107*Pricing!Y$9</f>
        <v>0</v>
      </c>
      <c r="Z109" s="180">
        <f>Tally!Z107*Pricing!Z$9</f>
        <v>0</v>
      </c>
      <c r="AA109" s="180">
        <f>Tally!AA107*Pricing!AA$9</f>
        <v>0</v>
      </c>
      <c r="AB109" s="180">
        <f>Tally!AB107*Pricing!AB$9</f>
        <v>0</v>
      </c>
      <c r="AC109" s="180">
        <f>Tally!AC107*Pricing!AC$9</f>
        <v>0</v>
      </c>
      <c r="AD109" s="62">
        <f t="shared" si="1"/>
        <v>0</v>
      </c>
      <c r="AE109" s="62"/>
    </row>
    <row r="110" spans="1:31" ht="19.149999999999999" customHeight="1" thickBot="1" x14ac:dyDescent="0.25">
      <c r="A110" s="52"/>
      <c r="B110" s="180">
        <f>Tally!B108*Pricing!B$9</f>
        <v>0</v>
      </c>
      <c r="C110" s="180">
        <f>Tally!C108*Pricing!C$9</f>
        <v>0</v>
      </c>
      <c r="D110" s="180">
        <f>Tally!D108*Pricing!D$9</f>
        <v>0</v>
      </c>
      <c r="E110" s="180">
        <f>Tally!E108*Pricing!E$9</f>
        <v>0</v>
      </c>
      <c r="F110" s="180">
        <f>Tally!F108*Pricing!F$9</f>
        <v>0</v>
      </c>
      <c r="G110" s="180">
        <f>Tally!G108*Pricing!G$9</f>
        <v>0</v>
      </c>
      <c r="H110" s="180">
        <f>Tally!H108*Pricing!H$9</f>
        <v>0</v>
      </c>
      <c r="I110" s="180">
        <f>Tally!I108*Pricing!I$9</f>
        <v>0</v>
      </c>
      <c r="J110" s="180">
        <f>Tally!J108*Pricing!J$9</f>
        <v>0</v>
      </c>
      <c r="K110" s="180">
        <f>Tally!K108*Pricing!K$9</f>
        <v>0</v>
      </c>
      <c r="L110" s="180">
        <f>Tally!L108*Pricing!L$9</f>
        <v>0</v>
      </c>
      <c r="M110" s="180">
        <f>Tally!M108*Pricing!M$9</f>
        <v>0</v>
      </c>
      <c r="N110" s="180">
        <f>Tally!N108*Pricing!N$9</f>
        <v>0</v>
      </c>
      <c r="O110" s="180">
        <f>Tally!O108*Pricing!O$9</f>
        <v>0</v>
      </c>
      <c r="P110" s="180">
        <f>Tally!P108*Pricing!P$9</f>
        <v>0</v>
      </c>
      <c r="Q110" s="180">
        <f>Tally!Q108*Pricing!Q$9</f>
        <v>0</v>
      </c>
      <c r="R110" s="180">
        <f>Tally!R108*Pricing!R$9</f>
        <v>0</v>
      </c>
      <c r="S110" s="180">
        <f>Tally!S108*Pricing!S$9</f>
        <v>0</v>
      </c>
      <c r="T110" s="180">
        <f>Tally!T108*Pricing!T$9</f>
        <v>0</v>
      </c>
      <c r="U110" s="180">
        <f>Tally!U108*Pricing!U$9</f>
        <v>0</v>
      </c>
      <c r="V110" s="180">
        <f>Tally!V108*Pricing!V$9</f>
        <v>0</v>
      </c>
      <c r="W110" s="180">
        <f>Tally!W108*Pricing!W$9</f>
        <v>0</v>
      </c>
      <c r="X110" s="180">
        <f>Tally!X108*Pricing!X$9</f>
        <v>0</v>
      </c>
      <c r="Y110" s="180">
        <f>Tally!Y108*Pricing!Y$9</f>
        <v>0</v>
      </c>
      <c r="Z110" s="180">
        <f>Tally!Z108*Pricing!Z$9</f>
        <v>0</v>
      </c>
      <c r="AA110" s="180">
        <f>Tally!AA108*Pricing!AA$9</f>
        <v>0</v>
      </c>
      <c r="AB110" s="180">
        <f>Tally!AB108*Pricing!AB$9</f>
        <v>0</v>
      </c>
      <c r="AC110" s="180">
        <f>Tally!AC108*Pricing!AC$9</f>
        <v>0</v>
      </c>
      <c r="AD110" s="62">
        <f t="shared" si="1"/>
        <v>0</v>
      </c>
      <c r="AE110" s="62"/>
    </row>
    <row r="111" spans="1:31" ht="19.149999999999999" customHeight="1" thickBot="1" x14ac:dyDescent="0.25">
      <c r="A111" s="52"/>
      <c r="B111" s="180">
        <f>Tally!B109*Pricing!B$9</f>
        <v>0</v>
      </c>
      <c r="C111" s="180">
        <f>Tally!C109*Pricing!C$9</f>
        <v>0</v>
      </c>
      <c r="D111" s="180">
        <f>Tally!D109*Pricing!D$9</f>
        <v>0</v>
      </c>
      <c r="E111" s="180">
        <f>Tally!E109*Pricing!E$9</f>
        <v>0</v>
      </c>
      <c r="F111" s="180">
        <f>Tally!F109*Pricing!F$9</f>
        <v>0</v>
      </c>
      <c r="G111" s="180">
        <f>Tally!G109*Pricing!G$9</f>
        <v>0</v>
      </c>
      <c r="H111" s="180">
        <f>Tally!H109*Pricing!H$9</f>
        <v>0</v>
      </c>
      <c r="I111" s="180">
        <f>Tally!I109*Pricing!I$9</f>
        <v>0</v>
      </c>
      <c r="J111" s="180">
        <f>Tally!J109*Pricing!J$9</f>
        <v>0</v>
      </c>
      <c r="K111" s="180">
        <f>Tally!K109*Pricing!K$9</f>
        <v>0</v>
      </c>
      <c r="L111" s="180">
        <f>Tally!L109*Pricing!L$9</f>
        <v>0</v>
      </c>
      <c r="M111" s="180">
        <f>Tally!M109*Pricing!M$9</f>
        <v>0</v>
      </c>
      <c r="N111" s="180">
        <f>Tally!N109*Pricing!N$9</f>
        <v>0</v>
      </c>
      <c r="O111" s="180">
        <f>Tally!O109*Pricing!O$9</f>
        <v>0</v>
      </c>
      <c r="P111" s="180">
        <f>Tally!P109*Pricing!P$9</f>
        <v>0</v>
      </c>
      <c r="Q111" s="180">
        <f>Tally!Q109*Pricing!Q$9</f>
        <v>0</v>
      </c>
      <c r="R111" s="180">
        <f>Tally!R109*Pricing!R$9</f>
        <v>0</v>
      </c>
      <c r="S111" s="180">
        <f>Tally!S109*Pricing!S$9</f>
        <v>0</v>
      </c>
      <c r="T111" s="180">
        <f>Tally!T109*Pricing!T$9</f>
        <v>0</v>
      </c>
      <c r="U111" s="180">
        <f>Tally!U109*Pricing!U$9</f>
        <v>0</v>
      </c>
      <c r="V111" s="180">
        <f>Tally!V109*Pricing!V$9</f>
        <v>0</v>
      </c>
      <c r="W111" s="180">
        <f>Tally!W109*Pricing!W$9</f>
        <v>0</v>
      </c>
      <c r="X111" s="180">
        <f>Tally!X109*Pricing!X$9</f>
        <v>0</v>
      </c>
      <c r="Y111" s="180">
        <f>Tally!Y109*Pricing!Y$9</f>
        <v>0</v>
      </c>
      <c r="Z111" s="180">
        <f>Tally!Z109*Pricing!Z$9</f>
        <v>0</v>
      </c>
      <c r="AA111" s="180">
        <f>Tally!AA109*Pricing!AA$9</f>
        <v>0</v>
      </c>
      <c r="AB111" s="180">
        <f>Tally!AB109*Pricing!AB$9</f>
        <v>0</v>
      </c>
      <c r="AC111" s="180">
        <f>Tally!AC109*Pricing!AC$9</f>
        <v>0</v>
      </c>
      <c r="AD111" s="62">
        <f t="shared" si="1"/>
        <v>0</v>
      </c>
      <c r="AE111" s="62"/>
    </row>
    <row r="112" spans="1:31" ht="19.149999999999999" customHeight="1" thickBot="1" x14ac:dyDescent="0.25">
      <c r="A112" s="52"/>
      <c r="B112" s="180">
        <f>Tally!B110*Pricing!B$9</f>
        <v>0</v>
      </c>
      <c r="C112" s="180">
        <f>Tally!C110*Pricing!C$9</f>
        <v>0</v>
      </c>
      <c r="D112" s="180">
        <f>Tally!D110*Pricing!D$9</f>
        <v>0</v>
      </c>
      <c r="E112" s="180">
        <f>Tally!E110*Pricing!E$9</f>
        <v>0</v>
      </c>
      <c r="F112" s="180">
        <f>Tally!F110*Pricing!F$9</f>
        <v>0</v>
      </c>
      <c r="G112" s="180">
        <f>Tally!G110*Pricing!G$9</f>
        <v>0</v>
      </c>
      <c r="H112" s="180">
        <f>Tally!H110*Pricing!H$9</f>
        <v>0</v>
      </c>
      <c r="I112" s="180">
        <f>Tally!I110*Pricing!I$9</f>
        <v>0</v>
      </c>
      <c r="J112" s="180">
        <f>Tally!J110*Pricing!J$9</f>
        <v>0</v>
      </c>
      <c r="K112" s="180">
        <f>Tally!K110*Pricing!K$9</f>
        <v>0</v>
      </c>
      <c r="L112" s="180">
        <f>Tally!L110*Pricing!L$9</f>
        <v>0</v>
      </c>
      <c r="M112" s="180">
        <f>Tally!M110*Pricing!M$9</f>
        <v>0</v>
      </c>
      <c r="N112" s="180">
        <f>Tally!N110*Pricing!N$9</f>
        <v>0</v>
      </c>
      <c r="O112" s="180">
        <f>Tally!O110*Pricing!O$9</f>
        <v>0</v>
      </c>
      <c r="P112" s="180">
        <f>Tally!P110*Pricing!P$9</f>
        <v>0</v>
      </c>
      <c r="Q112" s="180">
        <f>Tally!Q110*Pricing!Q$9</f>
        <v>0</v>
      </c>
      <c r="R112" s="180">
        <f>Tally!R110*Pricing!R$9</f>
        <v>0</v>
      </c>
      <c r="S112" s="180">
        <f>Tally!S110*Pricing!S$9</f>
        <v>0</v>
      </c>
      <c r="T112" s="180">
        <f>Tally!T110*Pricing!T$9</f>
        <v>0</v>
      </c>
      <c r="U112" s="180">
        <f>Tally!U110*Pricing!U$9</f>
        <v>0</v>
      </c>
      <c r="V112" s="180">
        <f>Tally!V110*Pricing!V$9</f>
        <v>0</v>
      </c>
      <c r="W112" s="180">
        <f>Tally!W110*Pricing!W$9</f>
        <v>0</v>
      </c>
      <c r="X112" s="180">
        <f>Tally!X110*Pricing!X$9</f>
        <v>0</v>
      </c>
      <c r="Y112" s="180">
        <f>Tally!Y110*Pricing!Y$9</f>
        <v>0</v>
      </c>
      <c r="Z112" s="180">
        <f>Tally!Z110*Pricing!Z$9</f>
        <v>0</v>
      </c>
      <c r="AA112" s="180">
        <f>Tally!AA110*Pricing!AA$9</f>
        <v>0</v>
      </c>
      <c r="AB112" s="180">
        <f>Tally!AB110*Pricing!AB$9</f>
        <v>0</v>
      </c>
      <c r="AC112" s="180">
        <f>Tally!AC110*Pricing!AC$9</f>
        <v>0</v>
      </c>
      <c r="AD112" s="62">
        <f t="shared" si="1"/>
        <v>0</v>
      </c>
      <c r="AE112" s="62"/>
    </row>
    <row r="113" spans="1:31" ht="19.149999999999999" customHeight="1" thickBot="1" x14ac:dyDescent="0.25">
      <c r="A113" s="52"/>
      <c r="B113" s="180">
        <f>Tally!B111*Pricing!B$9</f>
        <v>0</v>
      </c>
      <c r="C113" s="180">
        <f>Tally!C111*Pricing!C$9</f>
        <v>0</v>
      </c>
      <c r="D113" s="180">
        <f>Tally!D111*Pricing!D$9</f>
        <v>0</v>
      </c>
      <c r="E113" s="180">
        <f>Tally!E111*Pricing!E$9</f>
        <v>0</v>
      </c>
      <c r="F113" s="180">
        <f>Tally!F111*Pricing!F$9</f>
        <v>0</v>
      </c>
      <c r="G113" s="180">
        <f>Tally!G111*Pricing!G$9</f>
        <v>0</v>
      </c>
      <c r="H113" s="180">
        <f>Tally!H111*Pricing!H$9</f>
        <v>0</v>
      </c>
      <c r="I113" s="180">
        <f>Tally!I111*Pricing!I$9</f>
        <v>0</v>
      </c>
      <c r="J113" s="180">
        <f>Tally!J111*Pricing!J$9</f>
        <v>0</v>
      </c>
      <c r="K113" s="180">
        <f>Tally!K111*Pricing!K$9</f>
        <v>0</v>
      </c>
      <c r="L113" s="180">
        <f>Tally!L111*Pricing!L$9</f>
        <v>0</v>
      </c>
      <c r="M113" s="180">
        <f>Tally!M111*Pricing!M$9</f>
        <v>0</v>
      </c>
      <c r="N113" s="180">
        <f>Tally!N111*Pricing!N$9</f>
        <v>0</v>
      </c>
      <c r="O113" s="180">
        <f>Tally!O111*Pricing!O$9</f>
        <v>0</v>
      </c>
      <c r="P113" s="180">
        <f>Tally!P111*Pricing!P$9</f>
        <v>0</v>
      </c>
      <c r="Q113" s="180">
        <f>Tally!Q111*Pricing!Q$9</f>
        <v>0</v>
      </c>
      <c r="R113" s="180">
        <f>Tally!R111*Pricing!R$9</f>
        <v>0</v>
      </c>
      <c r="S113" s="180">
        <f>Tally!S111*Pricing!S$9</f>
        <v>0</v>
      </c>
      <c r="T113" s="180">
        <f>Tally!T111*Pricing!T$9</f>
        <v>0</v>
      </c>
      <c r="U113" s="180">
        <f>Tally!U111*Pricing!U$9</f>
        <v>0</v>
      </c>
      <c r="V113" s="180">
        <f>Tally!V111*Pricing!V$9</f>
        <v>0</v>
      </c>
      <c r="W113" s="180">
        <f>Tally!W111*Pricing!W$9</f>
        <v>0</v>
      </c>
      <c r="X113" s="180">
        <f>Tally!X111*Pricing!X$9</f>
        <v>0</v>
      </c>
      <c r="Y113" s="180">
        <f>Tally!Y111*Pricing!Y$9</f>
        <v>0</v>
      </c>
      <c r="Z113" s="180">
        <f>Tally!Z111*Pricing!Z$9</f>
        <v>0</v>
      </c>
      <c r="AA113" s="180">
        <f>Tally!AA111*Pricing!AA$9</f>
        <v>0</v>
      </c>
      <c r="AB113" s="180">
        <f>Tally!AB111*Pricing!AB$9</f>
        <v>0</v>
      </c>
      <c r="AC113" s="180">
        <f>Tally!AC111*Pricing!AC$9</f>
        <v>0</v>
      </c>
      <c r="AD113" s="62">
        <f t="shared" si="1"/>
        <v>0</v>
      </c>
      <c r="AE113" s="62"/>
    </row>
    <row r="114" spans="1:31" ht="19.149999999999999" customHeight="1" thickBot="1" x14ac:dyDescent="0.25">
      <c r="A114" s="52"/>
      <c r="B114" s="180">
        <f>Tally!B112*Pricing!B$9</f>
        <v>0</v>
      </c>
      <c r="C114" s="180">
        <f>Tally!C112*Pricing!C$9</f>
        <v>0</v>
      </c>
      <c r="D114" s="180">
        <f>Tally!D112*Pricing!D$9</f>
        <v>0</v>
      </c>
      <c r="E114" s="180">
        <f>Tally!E112*Pricing!E$9</f>
        <v>0</v>
      </c>
      <c r="F114" s="180">
        <f>Tally!F112*Pricing!F$9</f>
        <v>0</v>
      </c>
      <c r="G114" s="180">
        <f>Tally!G112*Pricing!G$9</f>
        <v>0</v>
      </c>
      <c r="H114" s="180">
        <f>Tally!H112*Pricing!H$9</f>
        <v>0</v>
      </c>
      <c r="I114" s="180">
        <f>Tally!I112*Pricing!I$9</f>
        <v>0</v>
      </c>
      <c r="J114" s="180">
        <f>Tally!J112*Pricing!J$9</f>
        <v>0</v>
      </c>
      <c r="K114" s="180">
        <f>Tally!K112*Pricing!K$9</f>
        <v>0</v>
      </c>
      <c r="L114" s="180">
        <f>Tally!L112*Pricing!L$9</f>
        <v>0</v>
      </c>
      <c r="M114" s="180">
        <f>Tally!M112*Pricing!M$9</f>
        <v>0</v>
      </c>
      <c r="N114" s="180">
        <f>Tally!N112*Pricing!N$9</f>
        <v>0</v>
      </c>
      <c r="O114" s="180">
        <f>Tally!O112*Pricing!O$9</f>
        <v>0</v>
      </c>
      <c r="P114" s="180">
        <f>Tally!P112*Pricing!P$9</f>
        <v>0</v>
      </c>
      <c r="Q114" s="180">
        <f>Tally!Q112*Pricing!Q$9</f>
        <v>0</v>
      </c>
      <c r="R114" s="180">
        <f>Tally!R112*Pricing!R$9</f>
        <v>0</v>
      </c>
      <c r="S114" s="180">
        <f>Tally!S112*Pricing!S$9</f>
        <v>0</v>
      </c>
      <c r="T114" s="180">
        <f>Tally!T112*Pricing!T$9</f>
        <v>0</v>
      </c>
      <c r="U114" s="180">
        <f>Tally!U112*Pricing!U$9</f>
        <v>0</v>
      </c>
      <c r="V114" s="180">
        <f>Tally!V112*Pricing!V$9</f>
        <v>0</v>
      </c>
      <c r="W114" s="180">
        <f>Tally!W112*Pricing!W$9</f>
        <v>0</v>
      </c>
      <c r="X114" s="180">
        <f>Tally!X112*Pricing!X$9</f>
        <v>0</v>
      </c>
      <c r="Y114" s="180">
        <f>Tally!Y112*Pricing!Y$9</f>
        <v>0</v>
      </c>
      <c r="Z114" s="180">
        <f>Tally!Z112*Pricing!Z$9</f>
        <v>0</v>
      </c>
      <c r="AA114" s="180">
        <f>Tally!AA112*Pricing!AA$9</f>
        <v>0</v>
      </c>
      <c r="AB114" s="180">
        <f>Tally!AB112*Pricing!AB$9</f>
        <v>0</v>
      </c>
      <c r="AC114" s="180">
        <f>Tally!AC112*Pricing!AC$9</f>
        <v>0</v>
      </c>
      <c r="AD114" s="62">
        <f t="shared" si="1"/>
        <v>0</v>
      </c>
      <c r="AE114" s="62"/>
    </row>
    <row r="115" spans="1:31" ht="19.149999999999999" customHeight="1" thickBot="1" x14ac:dyDescent="0.25">
      <c r="A115" s="52"/>
      <c r="B115" s="180">
        <f>Tally!B113*Pricing!B$9</f>
        <v>0</v>
      </c>
      <c r="C115" s="180">
        <f>Tally!C113*Pricing!C$9</f>
        <v>0</v>
      </c>
      <c r="D115" s="180">
        <f>Tally!D113*Pricing!D$9</f>
        <v>0</v>
      </c>
      <c r="E115" s="180">
        <f>Tally!E113*Pricing!E$9</f>
        <v>0</v>
      </c>
      <c r="F115" s="180">
        <f>Tally!F113*Pricing!F$9</f>
        <v>0</v>
      </c>
      <c r="G115" s="180">
        <f>Tally!G113*Pricing!G$9</f>
        <v>0</v>
      </c>
      <c r="H115" s="180">
        <f>Tally!H113*Pricing!H$9</f>
        <v>0</v>
      </c>
      <c r="I115" s="180">
        <f>Tally!I113*Pricing!I$9</f>
        <v>0</v>
      </c>
      <c r="J115" s="180">
        <f>Tally!J113*Pricing!J$9</f>
        <v>0</v>
      </c>
      <c r="K115" s="180">
        <f>Tally!K113*Pricing!K$9</f>
        <v>0</v>
      </c>
      <c r="L115" s="180">
        <f>Tally!L113*Pricing!L$9</f>
        <v>0</v>
      </c>
      <c r="M115" s="180">
        <f>Tally!M113*Pricing!M$9</f>
        <v>0</v>
      </c>
      <c r="N115" s="180">
        <f>Tally!N113*Pricing!N$9</f>
        <v>0</v>
      </c>
      <c r="O115" s="180">
        <f>Tally!O113*Pricing!O$9</f>
        <v>0</v>
      </c>
      <c r="P115" s="180">
        <f>Tally!P113*Pricing!P$9</f>
        <v>0</v>
      </c>
      <c r="Q115" s="180">
        <f>Tally!Q113*Pricing!Q$9</f>
        <v>0</v>
      </c>
      <c r="R115" s="180">
        <f>Tally!R113*Pricing!R$9</f>
        <v>0</v>
      </c>
      <c r="S115" s="180">
        <f>Tally!S113*Pricing!S$9</f>
        <v>0</v>
      </c>
      <c r="T115" s="180">
        <f>Tally!T113*Pricing!T$9</f>
        <v>0</v>
      </c>
      <c r="U115" s="180">
        <f>Tally!U113*Pricing!U$9</f>
        <v>0</v>
      </c>
      <c r="V115" s="180">
        <f>Tally!V113*Pricing!V$9</f>
        <v>0</v>
      </c>
      <c r="W115" s="180">
        <f>Tally!W113*Pricing!W$9</f>
        <v>0</v>
      </c>
      <c r="X115" s="180">
        <f>Tally!X113*Pricing!X$9</f>
        <v>0</v>
      </c>
      <c r="Y115" s="180">
        <f>Tally!Y113*Pricing!Y$9</f>
        <v>0</v>
      </c>
      <c r="Z115" s="180">
        <f>Tally!Z113*Pricing!Z$9</f>
        <v>0</v>
      </c>
      <c r="AA115" s="180">
        <f>Tally!AA113*Pricing!AA$9</f>
        <v>0</v>
      </c>
      <c r="AB115" s="180">
        <f>Tally!AB113*Pricing!AB$9</f>
        <v>0</v>
      </c>
      <c r="AC115" s="180">
        <f>Tally!AC113*Pricing!AC$9</f>
        <v>0</v>
      </c>
      <c r="AD115" s="62">
        <f t="shared" si="1"/>
        <v>0</v>
      </c>
      <c r="AE115" s="62"/>
    </row>
    <row r="116" spans="1:31" ht="19.149999999999999" customHeight="1" thickBot="1" x14ac:dyDescent="0.25">
      <c r="A116" s="52"/>
      <c r="B116" s="180">
        <f>Tally!B114*Pricing!B$9</f>
        <v>0</v>
      </c>
      <c r="C116" s="180">
        <f>Tally!C114*Pricing!C$9</f>
        <v>0</v>
      </c>
      <c r="D116" s="180">
        <f>Tally!D114*Pricing!D$9</f>
        <v>0</v>
      </c>
      <c r="E116" s="180">
        <f>Tally!E114*Pricing!E$9</f>
        <v>0</v>
      </c>
      <c r="F116" s="180">
        <f>Tally!F114*Pricing!F$9</f>
        <v>0</v>
      </c>
      <c r="G116" s="180">
        <f>Tally!G114*Pricing!G$9</f>
        <v>0</v>
      </c>
      <c r="H116" s="180">
        <f>Tally!H114*Pricing!H$9</f>
        <v>0</v>
      </c>
      <c r="I116" s="180">
        <f>Tally!I114*Pricing!I$9</f>
        <v>0</v>
      </c>
      <c r="J116" s="180">
        <f>Tally!J114*Pricing!J$9</f>
        <v>0</v>
      </c>
      <c r="K116" s="180">
        <f>Tally!K114*Pricing!K$9</f>
        <v>0</v>
      </c>
      <c r="L116" s="180">
        <f>Tally!L114*Pricing!L$9</f>
        <v>0</v>
      </c>
      <c r="M116" s="180">
        <f>Tally!M114*Pricing!M$9</f>
        <v>0</v>
      </c>
      <c r="N116" s="180">
        <f>Tally!N114*Pricing!N$9</f>
        <v>0</v>
      </c>
      <c r="O116" s="180">
        <f>Tally!O114*Pricing!O$9</f>
        <v>0</v>
      </c>
      <c r="P116" s="180">
        <f>Tally!P114*Pricing!P$9</f>
        <v>0</v>
      </c>
      <c r="Q116" s="180">
        <f>Tally!Q114*Pricing!Q$9</f>
        <v>0</v>
      </c>
      <c r="R116" s="180">
        <f>Tally!R114*Pricing!R$9</f>
        <v>0</v>
      </c>
      <c r="S116" s="180">
        <f>Tally!S114*Pricing!S$9</f>
        <v>0</v>
      </c>
      <c r="T116" s="180">
        <f>Tally!T114*Pricing!T$9</f>
        <v>0</v>
      </c>
      <c r="U116" s="180">
        <f>Tally!U114*Pricing!U$9</f>
        <v>0</v>
      </c>
      <c r="V116" s="180">
        <f>Tally!V114*Pricing!V$9</f>
        <v>0</v>
      </c>
      <c r="W116" s="180">
        <f>Tally!W114*Pricing!W$9</f>
        <v>0</v>
      </c>
      <c r="X116" s="180">
        <f>Tally!X114*Pricing!X$9</f>
        <v>0</v>
      </c>
      <c r="Y116" s="180">
        <f>Tally!Y114*Pricing!Y$9</f>
        <v>0</v>
      </c>
      <c r="Z116" s="180">
        <f>Tally!Z114*Pricing!Z$9</f>
        <v>0</v>
      </c>
      <c r="AA116" s="180">
        <f>Tally!AA114*Pricing!AA$9</f>
        <v>0</v>
      </c>
      <c r="AB116" s="180">
        <f>Tally!AB114*Pricing!AB$9</f>
        <v>0</v>
      </c>
      <c r="AC116" s="180">
        <f>Tally!AC114*Pricing!AC$9</f>
        <v>0</v>
      </c>
      <c r="AD116" s="62">
        <f t="shared" si="1"/>
        <v>0</v>
      </c>
      <c r="AE116" s="62"/>
    </row>
    <row r="117" spans="1:31" ht="19.149999999999999" customHeight="1" thickBot="1" x14ac:dyDescent="0.25">
      <c r="A117" s="52"/>
      <c r="B117" s="180">
        <f>Tally!B115*Pricing!B$9</f>
        <v>0</v>
      </c>
      <c r="C117" s="180">
        <f>Tally!C115*Pricing!C$9</f>
        <v>0</v>
      </c>
      <c r="D117" s="180">
        <f>Tally!D115*Pricing!D$9</f>
        <v>0</v>
      </c>
      <c r="E117" s="180">
        <f>Tally!E115*Pricing!E$9</f>
        <v>0</v>
      </c>
      <c r="F117" s="180">
        <f>Tally!F115*Pricing!F$9</f>
        <v>0</v>
      </c>
      <c r="G117" s="180">
        <f>Tally!G115*Pricing!G$9</f>
        <v>0</v>
      </c>
      <c r="H117" s="180">
        <f>Tally!H115*Pricing!H$9</f>
        <v>0</v>
      </c>
      <c r="I117" s="180">
        <f>Tally!I115*Pricing!I$9</f>
        <v>0</v>
      </c>
      <c r="J117" s="180">
        <f>Tally!J115*Pricing!J$9</f>
        <v>0</v>
      </c>
      <c r="K117" s="180">
        <f>Tally!K115*Pricing!K$9</f>
        <v>0</v>
      </c>
      <c r="L117" s="180">
        <f>Tally!L115*Pricing!L$9</f>
        <v>0</v>
      </c>
      <c r="M117" s="180">
        <f>Tally!M115*Pricing!M$9</f>
        <v>0</v>
      </c>
      <c r="N117" s="180">
        <f>Tally!N115*Pricing!N$9</f>
        <v>0</v>
      </c>
      <c r="O117" s="180">
        <f>Tally!O115*Pricing!O$9</f>
        <v>0</v>
      </c>
      <c r="P117" s="180">
        <f>Tally!P115*Pricing!P$9</f>
        <v>0</v>
      </c>
      <c r="Q117" s="180">
        <f>Tally!Q115*Pricing!Q$9</f>
        <v>0</v>
      </c>
      <c r="R117" s="180">
        <f>Tally!R115*Pricing!R$9</f>
        <v>0</v>
      </c>
      <c r="S117" s="180">
        <f>Tally!S115*Pricing!S$9</f>
        <v>0</v>
      </c>
      <c r="T117" s="180">
        <f>Tally!T115*Pricing!T$9</f>
        <v>0</v>
      </c>
      <c r="U117" s="180">
        <f>Tally!U115*Pricing!U$9</f>
        <v>0</v>
      </c>
      <c r="V117" s="180">
        <f>Tally!V115*Pricing!V$9</f>
        <v>0</v>
      </c>
      <c r="W117" s="180">
        <f>Tally!W115*Pricing!W$9</f>
        <v>0</v>
      </c>
      <c r="X117" s="180">
        <f>Tally!X115*Pricing!X$9</f>
        <v>0</v>
      </c>
      <c r="Y117" s="180">
        <f>Tally!Y115*Pricing!Y$9</f>
        <v>0</v>
      </c>
      <c r="Z117" s="180">
        <f>Tally!Z115*Pricing!Z$9</f>
        <v>0</v>
      </c>
      <c r="AA117" s="180">
        <f>Tally!AA115*Pricing!AA$9</f>
        <v>0</v>
      </c>
      <c r="AB117" s="180">
        <f>Tally!AB115*Pricing!AB$9</f>
        <v>0</v>
      </c>
      <c r="AC117" s="180">
        <f>Tally!AC115*Pricing!AC$9</f>
        <v>0</v>
      </c>
      <c r="AD117" s="62">
        <f t="shared" si="1"/>
        <v>0</v>
      </c>
      <c r="AE117" s="62"/>
    </row>
    <row r="118" spans="1:31" ht="19.149999999999999" customHeight="1" thickBot="1" x14ac:dyDescent="0.25">
      <c r="A118" s="52"/>
      <c r="B118" s="180">
        <f>Tally!B116*Pricing!B$9</f>
        <v>0</v>
      </c>
      <c r="C118" s="180">
        <f>Tally!C116*Pricing!C$9</f>
        <v>0</v>
      </c>
      <c r="D118" s="180">
        <f>Tally!D116*Pricing!D$9</f>
        <v>0</v>
      </c>
      <c r="E118" s="180">
        <f>Tally!E116*Pricing!E$9</f>
        <v>0</v>
      </c>
      <c r="F118" s="180">
        <f>Tally!F116*Pricing!F$9</f>
        <v>0</v>
      </c>
      <c r="G118" s="180">
        <f>Tally!G116*Pricing!G$9</f>
        <v>0</v>
      </c>
      <c r="H118" s="180">
        <f>Tally!H116*Pricing!H$9</f>
        <v>0</v>
      </c>
      <c r="I118" s="180">
        <f>Tally!I116*Pricing!I$9</f>
        <v>0</v>
      </c>
      <c r="J118" s="180">
        <f>Tally!J116*Pricing!J$9</f>
        <v>0</v>
      </c>
      <c r="K118" s="180">
        <f>Tally!K116*Pricing!K$9</f>
        <v>0</v>
      </c>
      <c r="L118" s="180">
        <f>Tally!L116*Pricing!L$9</f>
        <v>0</v>
      </c>
      <c r="M118" s="180">
        <f>Tally!M116*Pricing!M$9</f>
        <v>0</v>
      </c>
      <c r="N118" s="180">
        <f>Tally!N116*Pricing!N$9</f>
        <v>0</v>
      </c>
      <c r="O118" s="180">
        <f>Tally!O116*Pricing!O$9</f>
        <v>0</v>
      </c>
      <c r="P118" s="180">
        <f>Tally!P116*Pricing!P$9</f>
        <v>0</v>
      </c>
      <c r="Q118" s="180">
        <f>Tally!Q116*Pricing!Q$9</f>
        <v>0</v>
      </c>
      <c r="R118" s="180">
        <f>Tally!R116*Pricing!R$9</f>
        <v>0</v>
      </c>
      <c r="S118" s="180">
        <f>Tally!S116*Pricing!S$9</f>
        <v>0</v>
      </c>
      <c r="T118" s="180">
        <f>Tally!T116*Pricing!T$9</f>
        <v>0</v>
      </c>
      <c r="U118" s="180">
        <f>Tally!U116*Pricing!U$9</f>
        <v>0</v>
      </c>
      <c r="V118" s="180">
        <f>Tally!V116*Pricing!V$9</f>
        <v>0</v>
      </c>
      <c r="W118" s="180">
        <f>Tally!W116*Pricing!W$9</f>
        <v>0</v>
      </c>
      <c r="X118" s="180">
        <f>Tally!X116*Pricing!X$9</f>
        <v>0</v>
      </c>
      <c r="Y118" s="180">
        <f>Tally!Y116*Pricing!Y$9</f>
        <v>0</v>
      </c>
      <c r="Z118" s="180">
        <f>Tally!Z116*Pricing!Z$9</f>
        <v>0</v>
      </c>
      <c r="AA118" s="180">
        <f>Tally!AA116*Pricing!AA$9</f>
        <v>0</v>
      </c>
      <c r="AB118" s="180">
        <f>Tally!AB116*Pricing!AB$9</f>
        <v>0</v>
      </c>
      <c r="AC118" s="180">
        <f>Tally!AC116*Pricing!AC$9</f>
        <v>0</v>
      </c>
      <c r="AD118" s="62">
        <f t="shared" si="1"/>
        <v>0</v>
      </c>
      <c r="AE118" s="62"/>
    </row>
    <row r="119" spans="1:31" ht="19.149999999999999" customHeight="1" thickBot="1" x14ac:dyDescent="0.25">
      <c r="A119" s="52"/>
      <c r="B119" s="180">
        <f>Tally!B117*Pricing!B$9</f>
        <v>0</v>
      </c>
      <c r="C119" s="180">
        <f>Tally!C117*Pricing!C$9</f>
        <v>0</v>
      </c>
      <c r="D119" s="180">
        <f>Tally!D117*Pricing!D$9</f>
        <v>0</v>
      </c>
      <c r="E119" s="180">
        <f>Tally!E117*Pricing!E$9</f>
        <v>0</v>
      </c>
      <c r="F119" s="180">
        <f>Tally!F117*Pricing!F$9</f>
        <v>0</v>
      </c>
      <c r="G119" s="180">
        <f>Tally!G117*Pricing!G$9</f>
        <v>0</v>
      </c>
      <c r="H119" s="180">
        <f>Tally!H117*Pricing!H$9</f>
        <v>0</v>
      </c>
      <c r="I119" s="180">
        <f>Tally!I117*Pricing!I$9</f>
        <v>0</v>
      </c>
      <c r="J119" s="180">
        <f>Tally!J117*Pricing!J$9</f>
        <v>0</v>
      </c>
      <c r="K119" s="180">
        <f>Tally!K117*Pricing!K$9</f>
        <v>0</v>
      </c>
      <c r="L119" s="180">
        <f>Tally!L117*Pricing!L$9</f>
        <v>0</v>
      </c>
      <c r="M119" s="180">
        <f>Tally!M117*Pricing!M$9</f>
        <v>0</v>
      </c>
      <c r="N119" s="180">
        <f>Tally!N117*Pricing!N$9</f>
        <v>0</v>
      </c>
      <c r="O119" s="180">
        <f>Tally!O117*Pricing!O$9</f>
        <v>0</v>
      </c>
      <c r="P119" s="180">
        <f>Tally!P117*Pricing!P$9</f>
        <v>0</v>
      </c>
      <c r="Q119" s="180">
        <f>Tally!Q117*Pricing!Q$9</f>
        <v>0</v>
      </c>
      <c r="R119" s="180">
        <f>Tally!R117*Pricing!R$9</f>
        <v>0</v>
      </c>
      <c r="S119" s="180">
        <f>Tally!S117*Pricing!S$9</f>
        <v>0</v>
      </c>
      <c r="T119" s="180">
        <f>Tally!T117*Pricing!T$9</f>
        <v>0</v>
      </c>
      <c r="U119" s="180">
        <f>Tally!U117*Pricing!U$9</f>
        <v>0</v>
      </c>
      <c r="V119" s="180">
        <f>Tally!V117*Pricing!V$9</f>
        <v>0</v>
      </c>
      <c r="W119" s="180">
        <f>Tally!W117*Pricing!W$9</f>
        <v>0</v>
      </c>
      <c r="X119" s="180">
        <f>Tally!X117*Pricing!X$9</f>
        <v>0</v>
      </c>
      <c r="Y119" s="180">
        <f>Tally!Y117*Pricing!Y$9</f>
        <v>0</v>
      </c>
      <c r="Z119" s="180">
        <f>Tally!Z117*Pricing!Z$9</f>
        <v>0</v>
      </c>
      <c r="AA119" s="180">
        <f>Tally!AA117*Pricing!AA$9</f>
        <v>0</v>
      </c>
      <c r="AB119" s="180">
        <f>Tally!AB117*Pricing!AB$9</f>
        <v>0</v>
      </c>
      <c r="AC119" s="180">
        <f>Tally!AC117*Pricing!AC$9</f>
        <v>0</v>
      </c>
      <c r="AD119" s="62">
        <f t="shared" si="1"/>
        <v>0</v>
      </c>
      <c r="AE119" s="62"/>
    </row>
    <row r="120" spans="1:31" ht="19.149999999999999" customHeight="1" thickBot="1" x14ac:dyDescent="0.25">
      <c r="A120" s="52"/>
      <c r="B120" s="180">
        <f>Tally!B118*Pricing!B$9</f>
        <v>0</v>
      </c>
      <c r="C120" s="180">
        <f>Tally!C118*Pricing!C$9</f>
        <v>0</v>
      </c>
      <c r="D120" s="180">
        <f>Tally!D118*Pricing!D$9</f>
        <v>0</v>
      </c>
      <c r="E120" s="180">
        <f>Tally!E118*Pricing!E$9</f>
        <v>0</v>
      </c>
      <c r="F120" s="180">
        <f>Tally!F118*Pricing!F$9</f>
        <v>0</v>
      </c>
      <c r="G120" s="180">
        <f>Tally!G118*Pricing!G$9</f>
        <v>0</v>
      </c>
      <c r="H120" s="180">
        <f>Tally!H118*Pricing!H$9</f>
        <v>0</v>
      </c>
      <c r="I120" s="180">
        <f>Tally!I118*Pricing!I$9</f>
        <v>0</v>
      </c>
      <c r="J120" s="180">
        <f>Tally!J118*Pricing!J$9</f>
        <v>0</v>
      </c>
      <c r="K120" s="180">
        <f>Tally!K118*Pricing!K$9</f>
        <v>0</v>
      </c>
      <c r="L120" s="180">
        <f>Tally!L118*Pricing!L$9</f>
        <v>0</v>
      </c>
      <c r="M120" s="180">
        <f>Tally!M118*Pricing!M$9</f>
        <v>0</v>
      </c>
      <c r="N120" s="180">
        <f>Tally!N118*Pricing!N$9</f>
        <v>0</v>
      </c>
      <c r="O120" s="180">
        <f>Tally!O118*Pricing!O$9</f>
        <v>0</v>
      </c>
      <c r="P120" s="180">
        <f>Tally!P118*Pricing!P$9</f>
        <v>0</v>
      </c>
      <c r="Q120" s="180">
        <f>Tally!Q118*Pricing!Q$9</f>
        <v>0</v>
      </c>
      <c r="R120" s="180">
        <f>Tally!R118*Pricing!R$9</f>
        <v>0</v>
      </c>
      <c r="S120" s="180">
        <f>Tally!S118*Pricing!S$9</f>
        <v>0</v>
      </c>
      <c r="T120" s="180">
        <f>Tally!T118*Pricing!T$9</f>
        <v>0</v>
      </c>
      <c r="U120" s="180">
        <f>Tally!U118*Pricing!U$9</f>
        <v>0</v>
      </c>
      <c r="V120" s="180">
        <f>Tally!V118*Pricing!V$9</f>
        <v>0</v>
      </c>
      <c r="W120" s="180">
        <f>Tally!W118*Pricing!W$9</f>
        <v>0</v>
      </c>
      <c r="X120" s="180">
        <f>Tally!X118*Pricing!X$9</f>
        <v>0</v>
      </c>
      <c r="Y120" s="180">
        <f>Tally!Y118*Pricing!Y$9</f>
        <v>0</v>
      </c>
      <c r="Z120" s="180">
        <f>Tally!Z118*Pricing!Z$9</f>
        <v>0</v>
      </c>
      <c r="AA120" s="180">
        <f>Tally!AA118*Pricing!AA$9</f>
        <v>0</v>
      </c>
      <c r="AB120" s="180">
        <f>Tally!AB118*Pricing!AB$9</f>
        <v>0</v>
      </c>
      <c r="AC120" s="180">
        <f>Tally!AC118*Pricing!AC$9</f>
        <v>0</v>
      </c>
      <c r="AD120" s="62">
        <f t="shared" si="1"/>
        <v>0</v>
      </c>
      <c r="AE120" s="62"/>
    </row>
    <row r="121" spans="1:31" ht="19.149999999999999" customHeight="1" thickBot="1" x14ac:dyDescent="0.25">
      <c r="A121" s="52"/>
      <c r="B121" s="180">
        <f>Tally!B119*Pricing!B$9</f>
        <v>0</v>
      </c>
      <c r="C121" s="180">
        <f>Tally!C119*Pricing!C$9</f>
        <v>0</v>
      </c>
      <c r="D121" s="180">
        <f>Tally!D119*Pricing!D$9</f>
        <v>0</v>
      </c>
      <c r="E121" s="180">
        <f>Tally!E119*Pricing!E$9</f>
        <v>0</v>
      </c>
      <c r="F121" s="180">
        <f>Tally!F119*Pricing!F$9</f>
        <v>0</v>
      </c>
      <c r="G121" s="180">
        <f>Tally!G119*Pricing!G$9</f>
        <v>0</v>
      </c>
      <c r="H121" s="180">
        <f>Tally!H119*Pricing!H$9</f>
        <v>0</v>
      </c>
      <c r="I121" s="180">
        <f>Tally!I119*Pricing!I$9</f>
        <v>0</v>
      </c>
      <c r="J121" s="180">
        <f>Tally!J119*Pricing!J$9</f>
        <v>0</v>
      </c>
      <c r="K121" s="180">
        <f>Tally!K119*Pricing!K$9</f>
        <v>0</v>
      </c>
      <c r="L121" s="180">
        <f>Tally!L119*Pricing!L$9</f>
        <v>0</v>
      </c>
      <c r="M121" s="180">
        <f>Tally!M119*Pricing!M$9</f>
        <v>0</v>
      </c>
      <c r="N121" s="180">
        <f>Tally!N119*Pricing!N$9</f>
        <v>0</v>
      </c>
      <c r="O121" s="180">
        <f>Tally!O119*Pricing!O$9</f>
        <v>0</v>
      </c>
      <c r="P121" s="180">
        <f>Tally!P119*Pricing!P$9</f>
        <v>0</v>
      </c>
      <c r="Q121" s="180">
        <f>Tally!Q119*Pricing!Q$9</f>
        <v>0</v>
      </c>
      <c r="R121" s="180">
        <f>Tally!R119*Pricing!R$9</f>
        <v>0</v>
      </c>
      <c r="S121" s="180">
        <f>Tally!S119*Pricing!S$9</f>
        <v>0</v>
      </c>
      <c r="T121" s="180">
        <f>Tally!T119*Pricing!T$9</f>
        <v>0</v>
      </c>
      <c r="U121" s="180">
        <f>Tally!U119*Pricing!U$9</f>
        <v>0</v>
      </c>
      <c r="V121" s="180">
        <f>Tally!V119*Pricing!V$9</f>
        <v>0</v>
      </c>
      <c r="W121" s="180">
        <f>Tally!W119*Pricing!W$9</f>
        <v>0</v>
      </c>
      <c r="X121" s="180">
        <f>Tally!X119*Pricing!X$9</f>
        <v>0</v>
      </c>
      <c r="Y121" s="180">
        <f>Tally!Y119*Pricing!Y$9</f>
        <v>0</v>
      </c>
      <c r="Z121" s="180">
        <f>Tally!Z119*Pricing!Z$9</f>
        <v>0</v>
      </c>
      <c r="AA121" s="180">
        <f>Tally!AA119*Pricing!AA$9</f>
        <v>0</v>
      </c>
      <c r="AB121" s="180">
        <f>Tally!AB119*Pricing!AB$9</f>
        <v>0</v>
      </c>
      <c r="AC121" s="180">
        <f>Tally!AC119*Pricing!AC$9</f>
        <v>0</v>
      </c>
      <c r="AD121" s="62">
        <f t="shared" si="1"/>
        <v>0</v>
      </c>
      <c r="AE121" s="62"/>
    </row>
    <row r="122" spans="1:31" ht="19.149999999999999" customHeight="1" thickBot="1" x14ac:dyDescent="0.25">
      <c r="A122" s="52"/>
      <c r="B122" s="180">
        <f>Tally!B120*Pricing!B$9</f>
        <v>0</v>
      </c>
      <c r="C122" s="180">
        <f>Tally!C120*Pricing!C$9</f>
        <v>0</v>
      </c>
      <c r="D122" s="180">
        <f>Tally!D120*Pricing!D$9</f>
        <v>0</v>
      </c>
      <c r="E122" s="180">
        <f>Tally!E120*Pricing!E$9</f>
        <v>0</v>
      </c>
      <c r="F122" s="180">
        <f>Tally!F120*Pricing!F$9</f>
        <v>0</v>
      </c>
      <c r="G122" s="180">
        <f>Tally!G120*Pricing!G$9</f>
        <v>0</v>
      </c>
      <c r="H122" s="180">
        <f>Tally!H120*Pricing!H$9</f>
        <v>0</v>
      </c>
      <c r="I122" s="180">
        <f>Tally!I120*Pricing!I$9</f>
        <v>0</v>
      </c>
      <c r="J122" s="180">
        <f>Tally!J120*Pricing!J$9</f>
        <v>0</v>
      </c>
      <c r="K122" s="180">
        <f>Tally!K120*Pricing!K$9</f>
        <v>0</v>
      </c>
      <c r="L122" s="180">
        <f>Tally!L120*Pricing!L$9</f>
        <v>0</v>
      </c>
      <c r="M122" s="180">
        <f>Tally!M120*Pricing!M$9</f>
        <v>0</v>
      </c>
      <c r="N122" s="180">
        <f>Tally!N120*Pricing!N$9</f>
        <v>0</v>
      </c>
      <c r="O122" s="180">
        <f>Tally!O120*Pricing!O$9</f>
        <v>0</v>
      </c>
      <c r="P122" s="180">
        <f>Tally!P120*Pricing!P$9</f>
        <v>0</v>
      </c>
      <c r="Q122" s="180">
        <f>Tally!Q120*Pricing!Q$9</f>
        <v>0</v>
      </c>
      <c r="R122" s="180">
        <f>Tally!R120*Pricing!R$9</f>
        <v>0</v>
      </c>
      <c r="S122" s="180">
        <f>Tally!S120*Pricing!S$9</f>
        <v>0</v>
      </c>
      <c r="T122" s="180">
        <f>Tally!T120*Pricing!T$9</f>
        <v>0</v>
      </c>
      <c r="U122" s="180">
        <f>Tally!U120*Pricing!U$9</f>
        <v>0</v>
      </c>
      <c r="V122" s="180">
        <f>Tally!V120*Pricing!V$9</f>
        <v>0</v>
      </c>
      <c r="W122" s="180">
        <f>Tally!W120*Pricing!W$9</f>
        <v>0</v>
      </c>
      <c r="X122" s="180">
        <f>Tally!X120*Pricing!X$9</f>
        <v>0</v>
      </c>
      <c r="Y122" s="180">
        <f>Tally!Y120*Pricing!Y$9</f>
        <v>0</v>
      </c>
      <c r="Z122" s="180">
        <f>Tally!Z120*Pricing!Z$9</f>
        <v>0</v>
      </c>
      <c r="AA122" s="180">
        <f>Tally!AA120*Pricing!AA$9</f>
        <v>0</v>
      </c>
      <c r="AB122" s="180">
        <f>Tally!AB120*Pricing!AB$9</f>
        <v>0</v>
      </c>
      <c r="AC122" s="180">
        <f>Tally!AC120*Pricing!AC$9</f>
        <v>0</v>
      </c>
      <c r="AD122" s="62">
        <f t="shared" si="1"/>
        <v>0</v>
      </c>
      <c r="AE122" s="62"/>
    </row>
    <row r="123" spans="1:31" ht="19.149999999999999" customHeight="1" thickBot="1" x14ac:dyDescent="0.25">
      <c r="A123" s="52"/>
      <c r="B123" s="180">
        <f>Tally!B121*Pricing!B$9</f>
        <v>0</v>
      </c>
      <c r="C123" s="180">
        <f>Tally!C121*Pricing!C$9</f>
        <v>0</v>
      </c>
      <c r="D123" s="180">
        <f>Tally!D121*Pricing!D$9</f>
        <v>0</v>
      </c>
      <c r="E123" s="180">
        <f>Tally!E121*Pricing!E$9</f>
        <v>0</v>
      </c>
      <c r="F123" s="180">
        <f>Tally!F121*Pricing!F$9</f>
        <v>0</v>
      </c>
      <c r="G123" s="180">
        <f>Tally!G121*Pricing!G$9</f>
        <v>0</v>
      </c>
      <c r="H123" s="180">
        <f>Tally!H121*Pricing!H$9</f>
        <v>0</v>
      </c>
      <c r="I123" s="180">
        <f>Tally!I121*Pricing!I$9</f>
        <v>0</v>
      </c>
      <c r="J123" s="180">
        <f>Tally!J121*Pricing!J$9</f>
        <v>0</v>
      </c>
      <c r="K123" s="180">
        <f>Tally!K121*Pricing!K$9</f>
        <v>0</v>
      </c>
      <c r="L123" s="180">
        <f>Tally!L121*Pricing!L$9</f>
        <v>0</v>
      </c>
      <c r="M123" s="180">
        <f>Tally!M121*Pricing!M$9</f>
        <v>0</v>
      </c>
      <c r="N123" s="180">
        <f>Tally!N121*Pricing!N$9</f>
        <v>0</v>
      </c>
      <c r="O123" s="180">
        <f>Tally!O121*Pricing!O$9</f>
        <v>0</v>
      </c>
      <c r="P123" s="180">
        <f>Tally!P121*Pricing!P$9</f>
        <v>0</v>
      </c>
      <c r="Q123" s="180">
        <f>Tally!Q121*Pricing!Q$9</f>
        <v>0</v>
      </c>
      <c r="R123" s="180">
        <f>Tally!R121*Pricing!R$9</f>
        <v>0</v>
      </c>
      <c r="S123" s="180">
        <f>Tally!S121*Pricing!S$9</f>
        <v>0</v>
      </c>
      <c r="T123" s="180">
        <f>Tally!T121*Pricing!T$9</f>
        <v>0</v>
      </c>
      <c r="U123" s="180">
        <f>Tally!U121*Pricing!U$9</f>
        <v>0</v>
      </c>
      <c r="V123" s="180">
        <f>Tally!V121*Pricing!V$9</f>
        <v>0</v>
      </c>
      <c r="W123" s="180">
        <f>Tally!W121*Pricing!W$9</f>
        <v>0</v>
      </c>
      <c r="X123" s="180">
        <f>Tally!X121*Pricing!X$9</f>
        <v>0</v>
      </c>
      <c r="Y123" s="180">
        <f>Tally!Y121*Pricing!Y$9</f>
        <v>0</v>
      </c>
      <c r="Z123" s="180">
        <f>Tally!Z121*Pricing!Z$9</f>
        <v>0</v>
      </c>
      <c r="AA123" s="180">
        <f>Tally!AA121*Pricing!AA$9</f>
        <v>0</v>
      </c>
      <c r="AB123" s="180">
        <f>Tally!AB121*Pricing!AB$9</f>
        <v>0</v>
      </c>
      <c r="AC123" s="180">
        <f>Tally!AC121*Pricing!AC$9</f>
        <v>0</v>
      </c>
      <c r="AD123" s="62">
        <f t="shared" si="1"/>
        <v>0</v>
      </c>
      <c r="AE123" s="62"/>
    </row>
    <row r="124" spans="1:31" ht="19.149999999999999" customHeight="1" thickBot="1" x14ac:dyDescent="0.25">
      <c r="A124" s="52"/>
      <c r="B124" s="180">
        <f>Tally!B122*Pricing!B$9</f>
        <v>0</v>
      </c>
      <c r="C124" s="180">
        <f>Tally!C122*Pricing!C$9</f>
        <v>0</v>
      </c>
      <c r="D124" s="180">
        <f>Tally!D122*Pricing!D$9</f>
        <v>0</v>
      </c>
      <c r="E124" s="180">
        <f>Tally!E122*Pricing!E$9</f>
        <v>0</v>
      </c>
      <c r="F124" s="180">
        <f>Tally!F122*Pricing!F$9</f>
        <v>0</v>
      </c>
      <c r="G124" s="180">
        <f>Tally!G122*Pricing!G$9</f>
        <v>0</v>
      </c>
      <c r="H124" s="180">
        <f>Tally!H122*Pricing!H$9</f>
        <v>0</v>
      </c>
      <c r="I124" s="180">
        <f>Tally!I122*Pricing!I$9</f>
        <v>0</v>
      </c>
      <c r="J124" s="180">
        <f>Tally!J122*Pricing!J$9</f>
        <v>0</v>
      </c>
      <c r="K124" s="180">
        <f>Tally!K122*Pricing!K$9</f>
        <v>0</v>
      </c>
      <c r="L124" s="180">
        <f>Tally!L122*Pricing!L$9</f>
        <v>0</v>
      </c>
      <c r="M124" s="180">
        <f>Tally!M122*Pricing!M$9</f>
        <v>0</v>
      </c>
      <c r="N124" s="180">
        <f>Tally!N122*Pricing!N$9</f>
        <v>0</v>
      </c>
      <c r="O124" s="180">
        <f>Tally!O122*Pricing!O$9</f>
        <v>0</v>
      </c>
      <c r="P124" s="180">
        <f>Tally!P122*Pricing!P$9</f>
        <v>0</v>
      </c>
      <c r="Q124" s="180">
        <f>Tally!Q122*Pricing!Q$9</f>
        <v>0</v>
      </c>
      <c r="R124" s="180">
        <f>Tally!R122*Pricing!R$9</f>
        <v>0</v>
      </c>
      <c r="S124" s="180">
        <f>Tally!S122*Pricing!S$9</f>
        <v>0</v>
      </c>
      <c r="T124" s="180">
        <f>Tally!T122*Pricing!T$9</f>
        <v>0</v>
      </c>
      <c r="U124" s="180">
        <f>Tally!U122*Pricing!U$9</f>
        <v>0</v>
      </c>
      <c r="V124" s="180">
        <f>Tally!V122*Pricing!V$9</f>
        <v>0</v>
      </c>
      <c r="W124" s="180">
        <f>Tally!W122*Pricing!W$9</f>
        <v>0</v>
      </c>
      <c r="X124" s="180">
        <f>Tally!X122*Pricing!X$9</f>
        <v>0</v>
      </c>
      <c r="Y124" s="180">
        <f>Tally!Y122*Pricing!Y$9</f>
        <v>0</v>
      </c>
      <c r="Z124" s="180">
        <f>Tally!Z122*Pricing!Z$9</f>
        <v>0</v>
      </c>
      <c r="AA124" s="180">
        <f>Tally!AA122*Pricing!AA$9</f>
        <v>0</v>
      </c>
      <c r="AB124" s="180">
        <f>Tally!AB122*Pricing!AB$9</f>
        <v>0</v>
      </c>
      <c r="AC124" s="180">
        <f>Tally!AC122*Pricing!AC$9</f>
        <v>0</v>
      </c>
      <c r="AD124" s="62">
        <f t="shared" si="1"/>
        <v>0</v>
      </c>
      <c r="AE124" s="62"/>
    </row>
    <row r="125" spans="1:31" ht="19.149999999999999" customHeight="1" thickBot="1" x14ac:dyDescent="0.25">
      <c r="A125" s="52"/>
      <c r="B125" s="180">
        <f>Tally!B123*Pricing!B$9</f>
        <v>0</v>
      </c>
      <c r="C125" s="180">
        <f>Tally!C123*Pricing!C$9</f>
        <v>0</v>
      </c>
      <c r="D125" s="180">
        <f>Tally!D123*Pricing!D$9</f>
        <v>0</v>
      </c>
      <c r="E125" s="180">
        <f>Tally!E123*Pricing!E$9</f>
        <v>0</v>
      </c>
      <c r="F125" s="180">
        <f>Tally!F123*Pricing!F$9</f>
        <v>0</v>
      </c>
      <c r="G125" s="180">
        <f>Tally!G123*Pricing!G$9</f>
        <v>0</v>
      </c>
      <c r="H125" s="180">
        <f>Tally!H123*Pricing!H$9</f>
        <v>0</v>
      </c>
      <c r="I125" s="180">
        <f>Tally!I123*Pricing!I$9</f>
        <v>0</v>
      </c>
      <c r="J125" s="180">
        <f>Tally!J123*Pricing!J$9</f>
        <v>0</v>
      </c>
      <c r="K125" s="180">
        <f>Tally!K123*Pricing!K$9</f>
        <v>0</v>
      </c>
      <c r="L125" s="180">
        <f>Tally!L123*Pricing!L$9</f>
        <v>0</v>
      </c>
      <c r="M125" s="180">
        <f>Tally!M123*Pricing!M$9</f>
        <v>0</v>
      </c>
      <c r="N125" s="180">
        <f>Tally!N123*Pricing!N$9</f>
        <v>0</v>
      </c>
      <c r="O125" s="180">
        <f>Tally!O123*Pricing!O$9</f>
        <v>0</v>
      </c>
      <c r="P125" s="180">
        <f>Tally!P123*Pricing!P$9</f>
        <v>0</v>
      </c>
      <c r="Q125" s="180">
        <f>Tally!Q123*Pricing!Q$9</f>
        <v>0</v>
      </c>
      <c r="R125" s="180">
        <f>Tally!R123*Pricing!R$9</f>
        <v>0</v>
      </c>
      <c r="S125" s="180">
        <f>Tally!S123*Pricing!S$9</f>
        <v>0</v>
      </c>
      <c r="T125" s="180">
        <f>Tally!T123*Pricing!T$9</f>
        <v>0</v>
      </c>
      <c r="U125" s="180">
        <f>Tally!U123*Pricing!U$9</f>
        <v>0</v>
      </c>
      <c r="V125" s="180">
        <f>Tally!V123*Pricing!V$9</f>
        <v>0</v>
      </c>
      <c r="W125" s="180">
        <f>Tally!W123*Pricing!W$9</f>
        <v>0</v>
      </c>
      <c r="X125" s="180">
        <f>Tally!X123*Pricing!X$9</f>
        <v>0</v>
      </c>
      <c r="Y125" s="180">
        <f>Tally!Y123*Pricing!Y$9</f>
        <v>0</v>
      </c>
      <c r="Z125" s="180">
        <f>Tally!Z123*Pricing!Z$9</f>
        <v>0</v>
      </c>
      <c r="AA125" s="180">
        <f>Tally!AA123*Pricing!AA$9</f>
        <v>0</v>
      </c>
      <c r="AB125" s="180">
        <f>Tally!AB123*Pricing!AB$9</f>
        <v>0</v>
      </c>
      <c r="AC125" s="180">
        <f>Tally!AC123*Pricing!AC$9</f>
        <v>0</v>
      </c>
      <c r="AD125" s="62">
        <f t="shared" si="1"/>
        <v>0</v>
      </c>
      <c r="AE125" s="62"/>
    </row>
    <row r="126" spans="1:31" ht="19.149999999999999" customHeight="1" thickBot="1" x14ac:dyDescent="0.25">
      <c r="A126" s="52"/>
      <c r="B126" s="180">
        <f>Tally!B124*Pricing!B$9</f>
        <v>0</v>
      </c>
      <c r="C126" s="180">
        <f>Tally!C124*Pricing!C$9</f>
        <v>0</v>
      </c>
      <c r="D126" s="180">
        <f>Tally!D124*Pricing!D$9</f>
        <v>0</v>
      </c>
      <c r="E126" s="180">
        <f>Tally!E124*Pricing!E$9</f>
        <v>0</v>
      </c>
      <c r="F126" s="180">
        <f>Tally!F124*Pricing!F$9</f>
        <v>0</v>
      </c>
      <c r="G126" s="180">
        <f>Tally!G124*Pricing!G$9</f>
        <v>0</v>
      </c>
      <c r="H126" s="180">
        <f>Tally!H124*Pricing!H$9</f>
        <v>0</v>
      </c>
      <c r="I126" s="180">
        <f>Tally!I124*Pricing!I$9</f>
        <v>0</v>
      </c>
      <c r="J126" s="180">
        <f>Tally!J124*Pricing!J$9</f>
        <v>0</v>
      </c>
      <c r="K126" s="180">
        <f>Tally!K124*Pricing!K$9</f>
        <v>0</v>
      </c>
      <c r="L126" s="180">
        <f>Tally!L124*Pricing!L$9</f>
        <v>0</v>
      </c>
      <c r="M126" s="180">
        <f>Tally!M124*Pricing!M$9</f>
        <v>0</v>
      </c>
      <c r="N126" s="180">
        <f>Tally!N124*Pricing!N$9</f>
        <v>0</v>
      </c>
      <c r="O126" s="180">
        <f>Tally!O124*Pricing!O$9</f>
        <v>0</v>
      </c>
      <c r="P126" s="180">
        <f>Tally!P124*Pricing!P$9</f>
        <v>0</v>
      </c>
      <c r="Q126" s="180">
        <f>Tally!Q124*Pricing!Q$9</f>
        <v>0</v>
      </c>
      <c r="R126" s="180">
        <f>Tally!R124*Pricing!R$9</f>
        <v>0</v>
      </c>
      <c r="S126" s="180">
        <f>Tally!S124*Pricing!S$9</f>
        <v>0</v>
      </c>
      <c r="T126" s="180">
        <f>Tally!T124*Pricing!T$9</f>
        <v>0</v>
      </c>
      <c r="U126" s="180">
        <f>Tally!U124*Pricing!U$9</f>
        <v>0</v>
      </c>
      <c r="V126" s="180">
        <f>Tally!V124*Pricing!V$9</f>
        <v>0</v>
      </c>
      <c r="W126" s="180">
        <f>Tally!W124*Pricing!W$9</f>
        <v>0</v>
      </c>
      <c r="X126" s="180">
        <f>Tally!X124*Pricing!X$9</f>
        <v>0</v>
      </c>
      <c r="Y126" s="180">
        <f>Tally!Y124*Pricing!Y$9</f>
        <v>0</v>
      </c>
      <c r="Z126" s="180">
        <f>Tally!Z124*Pricing!Z$9</f>
        <v>0</v>
      </c>
      <c r="AA126" s="180">
        <f>Tally!AA124*Pricing!AA$9</f>
        <v>0</v>
      </c>
      <c r="AB126" s="180">
        <f>Tally!AB124*Pricing!AB$9</f>
        <v>0</v>
      </c>
      <c r="AC126" s="180">
        <f>Tally!AC124*Pricing!AC$9</f>
        <v>0</v>
      </c>
      <c r="AD126" s="62">
        <f t="shared" si="1"/>
        <v>0</v>
      </c>
      <c r="AE126" s="62"/>
    </row>
    <row r="127" spans="1:31" ht="19.149999999999999" customHeight="1" thickBot="1" x14ac:dyDescent="0.25">
      <c r="A127" s="52"/>
      <c r="B127" s="180">
        <f>Tally!B125*Pricing!B$9</f>
        <v>0</v>
      </c>
      <c r="C127" s="180">
        <f>Tally!C125*Pricing!C$9</f>
        <v>0</v>
      </c>
      <c r="D127" s="180">
        <f>Tally!D125*Pricing!D$9</f>
        <v>0</v>
      </c>
      <c r="E127" s="180">
        <f>Tally!E125*Pricing!E$9</f>
        <v>0</v>
      </c>
      <c r="F127" s="180">
        <f>Tally!F125*Pricing!F$9</f>
        <v>0</v>
      </c>
      <c r="G127" s="180">
        <f>Tally!G125*Pricing!G$9</f>
        <v>0</v>
      </c>
      <c r="H127" s="180">
        <f>Tally!H125*Pricing!H$9</f>
        <v>0</v>
      </c>
      <c r="I127" s="180">
        <f>Tally!I125*Pricing!I$9</f>
        <v>0</v>
      </c>
      <c r="J127" s="180">
        <f>Tally!J125*Pricing!J$9</f>
        <v>0</v>
      </c>
      <c r="K127" s="180">
        <f>Tally!K125*Pricing!K$9</f>
        <v>0</v>
      </c>
      <c r="L127" s="180">
        <f>Tally!L125*Pricing!L$9</f>
        <v>0</v>
      </c>
      <c r="M127" s="180">
        <f>Tally!M125*Pricing!M$9</f>
        <v>0</v>
      </c>
      <c r="N127" s="180">
        <f>Tally!N125*Pricing!N$9</f>
        <v>0</v>
      </c>
      <c r="O127" s="180">
        <f>Tally!O125*Pricing!O$9</f>
        <v>0</v>
      </c>
      <c r="P127" s="180">
        <f>Tally!P125*Pricing!P$9</f>
        <v>0</v>
      </c>
      <c r="Q127" s="180">
        <f>Tally!Q125*Pricing!Q$9</f>
        <v>0</v>
      </c>
      <c r="R127" s="180">
        <f>Tally!R125*Pricing!R$9</f>
        <v>0</v>
      </c>
      <c r="S127" s="180">
        <f>Tally!S125*Pricing!S$9</f>
        <v>0</v>
      </c>
      <c r="T127" s="180">
        <f>Tally!T125*Pricing!T$9</f>
        <v>0</v>
      </c>
      <c r="U127" s="180">
        <f>Tally!U125*Pricing!U$9</f>
        <v>0</v>
      </c>
      <c r="V127" s="180">
        <f>Tally!V125*Pricing!V$9</f>
        <v>0</v>
      </c>
      <c r="W127" s="180">
        <f>Tally!W125*Pricing!W$9</f>
        <v>0</v>
      </c>
      <c r="X127" s="180">
        <f>Tally!X125*Pricing!X$9</f>
        <v>0</v>
      </c>
      <c r="Y127" s="180">
        <f>Tally!Y125*Pricing!Y$9</f>
        <v>0</v>
      </c>
      <c r="Z127" s="180">
        <f>Tally!Z125*Pricing!Z$9</f>
        <v>0</v>
      </c>
      <c r="AA127" s="180">
        <f>Tally!AA125*Pricing!AA$9</f>
        <v>0</v>
      </c>
      <c r="AB127" s="180">
        <f>Tally!AB125*Pricing!AB$9</f>
        <v>0</v>
      </c>
      <c r="AC127" s="180">
        <f>Tally!AC125*Pricing!AC$9</f>
        <v>0</v>
      </c>
      <c r="AD127" s="62">
        <f t="shared" si="1"/>
        <v>0</v>
      </c>
      <c r="AE127" s="62"/>
    </row>
    <row r="128" spans="1:31" ht="19.149999999999999" customHeight="1" thickBot="1" x14ac:dyDescent="0.25">
      <c r="A128" s="52"/>
      <c r="B128" s="180">
        <f>Tally!B126*Pricing!B$9</f>
        <v>0</v>
      </c>
      <c r="C128" s="180">
        <f>Tally!C126*Pricing!C$9</f>
        <v>0</v>
      </c>
      <c r="D128" s="180">
        <f>Tally!D126*Pricing!D$9</f>
        <v>0</v>
      </c>
      <c r="E128" s="180">
        <f>Tally!E126*Pricing!E$9</f>
        <v>0</v>
      </c>
      <c r="F128" s="180">
        <f>Tally!F126*Pricing!F$9</f>
        <v>0</v>
      </c>
      <c r="G128" s="180">
        <f>Tally!G126*Pricing!G$9</f>
        <v>0</v>
      </c>
      <c r="H128" s="180">
        <f>Tally!H126*Pricing!H$9</f>
        <v>0</v>
      </c>
      <c r="I128" s="180">
        <f>Tally!I126*Pricing!I$9</f>
        <v>0</v>
      </c>
      <c r="J128" s="180">
        <f>Tally!J126*Pricing!J$9</f>
        <v>0</v>
      </c>
      <c r="K128" s="180">
        <f>Tally!K126*Pricing!K$9</f>
        <v>0</v>
      </c>
      <c r="L128" s="180">
        <f>Tally!L126*Pricing!L$9</f>
        <v>0</v>
      </c>
      <c r="M128" s="180">
        <f>Tally!M126*Pricing!M$9</f>
        <v>0</v>
      </c>
      <c r="N128" s="180">
        <f>Tally!N126*Pricing!N$9</f>
        <v>0</v>
      </c>
      <c r="O128" s="180">
        <f>Tally!O126*Pricing!O$9</f>
        <v>0</v>
      </c>
      <c r="P128" s="180">
        <f>Tally!P126*Pricing!P$9</f>
        <v>0</v>
      </c>
      <c r="Q128" s="180">
        <f>Tally!Q126*Pricing!Q$9</f>
        <v>0</v>
      </c>
      <c r="R128" s="180">
        <f>Tally!R126*Pricing!R$9</f>
        <v>0</v>
      </c>
      <c r="S128" s="180">
        <f>Tally!S126*Pricing!S$9</f>
        <v>0</v>
      </c>
      <c r="T128" s="180">
        <f>Tally!T126*Pricing!T$9</f>
        <v>0</v>
      </c>
      <c r="U128" s="180">
        <f>Tally!U126*Pricing!U$9</f>
        <v>0</v>
      </c>
      <c r="V128" s="180">
        <f>Tally!V126*Pricing!V$9</f>
        <v>0</v>
      </c>
      <c r="W128" s="180">
        <f>Tally!W126*Pricing!W$9</f>
        <v>0</v>
      </c>
      <c r="X128" s="180">
        <f>Tally!X126*Pricing!X$9</f>
        <v>0</v>
      </c>
      <c r="Y128" s="180">
        <f>Tally!Y126*Pricing!Y$9</f>
        <v>0</v>
      </c>
      <c r="Z128" s="180">
        <f>Tally!Z126*Pricing!Z$9</f>
        <v>0</v>
      </c>
      <c r="AA128" s="180">
        <f>Tally!AA126*Pricing!AA$9</f>
        <v>0</v>
      </c>
      <c r="AB128" s="180">
        <f>Tally!AB126*Pricing!AB$9</f>
        <v>0</v>
      </c>
      <c r="AC128" s="180">
        <f>Tally!AC126*Pricing!AC$9</f>
        <v>0</v>
      </c>
      <c r="AD128" s="62">
        <f t="shared" si="1"/>
        <v>0</v>
      </c>
      <c r="AE128" s="62"/>
    </row>
    <row r="129" spans="1:31" ht="19.149999999999999" customHeight="1" thickBot="1" x14ac:dyDescent="0.25">
      <c r="A129" s="52"/>
      <c r="B129" s="180">
        <f>Tally!B127*Pricing!B$9</f>
        <v>0</v>
      </c>
      <c r="C129" s="180">
        <f>Tally!C127*Pricing!C$9</f>
        <v>0</v>
      </c>
      <c r="D129" s="180">
        <f>Tally!D127*Pricing!D$9</f>
        <v>0</v>
      </c>
      <c r="E129" s="180">
        <f>Tally!E127*Pricing!E$9</f>
        <v>0</v>
      </c>
      <c r="F129" s="180">
        <f>Tally!F127*Pricing!F$9</f>
        <v>0</v>
      </c>
      <c r="G129" s="180">
        <f>Tally!G127*Pricing!G$9</f>
        <v>0</v>
      </c>
      <c r="H129" s="180">
        <f>Tally!H127*Pricing!H$9</f>
        <v>0</v>
      </c>
      <c r="I129" s="180">
        <f>Tally!I127*Pricing!I$9</f>
        <v>0</v>
      </c>
      <c r="J129" s="180">
        <f>Tally!J127*Pricing!J$9</f>
        <v>0</v>
      </c>
      <c r="K129" s="180">
        <f>Tally!K127*Pricing!K$9</f>
        <v>0</v>
      </c>
      <c r="L129" s="180">
        <f>Tally!L127*Pricing!L$9</f>
        <v>0</v>
      </c>
      <c r="M129" s="180">
        <f>Tally!M127*Pricing!M$9</f>
        <v>0</v>
      </c>
      <c r="N129" s="180">
        <f>Tally!N127*Pricing!N$9</f>
        <v>0</v>
      </c>
      <c r="O129" s="180">
        <f>Tally!O127*Pricing!O$9</f>
        <v>0</v>
      </c>
      <c r="P129" s="180">
        <f>Tally!P127*Pricing!P$9</f>
        <v>0</v>
      </c>
      <c r="Q129" s="180">
        <f>Tally!Q127*Pricing!Q$9</f>
        <v>0</v>
      </c>
      <c r="R129" s="180">
        <f>Tally!R127*Pricing!R$9</f>
        <v>0</v>
      </c>
      <c r="S129" s="180">
        <f>Tally!S127*Pricing!S$9</f>
        <v>0</v>
      </c>
      <c r="T129" s="180">
        <f>Tally!T127*Pricing!T$9</f>
        <v>0</v>
      </c>
      <c r="U129" s="180">
        <f>Tally!U127*Pricing!U$9</f>
        <v>0</v>
      </c>
      <c r="V129" s="180">
        <f>Tally!V127*Pricing!V$9</f>
        <v>0</v>
      </c>
      <c r="W129" s="180">
        <f>Tally!W127*Pricing!W$9</f>
        <v>0</v>
      </c>
      <c r="X129" s="180">
        <f>Tally!X127*Pricing!X$9</f>
        <v>0</v>
      </c>
      <c r="Y129" s="180">
        <f>Tally!Y127*Pricing!Y$9</f>
        <v>0</v>
      </c>
      <c r="Z129" s="180">
        <f>Tally!Z127*Pricing!Z$9</f>
        <v>0</v>
      </c>
      <c r="AA129" s="180">
        <f>Tally!AA127*Pricing!AA$9</f>
        <v>0</v>
      </c>
      <c r="AB129" s="180">
        <f>Tally!AB127*Pricing!AB$9</f>
        <v>0</v>
      </c>
      <c r="AC129" s="180">
        <f>Tally!AC127*Pricing!AC$9</f>
        <v>0</v>
      </c>
      <c r="AD129" s="62">
        <f t="shared" si="1"/>
        <v>0</v>
      </c>
      <c r="AE129" s="62"/>
    </row>
    <row r="130" spans="1:31" ht="19.149999999999999" customHeight="1" thickBot="1" x14ac:dyDescent="0.25">
      <c r="A130" s="52"/>
      <c r="B130" s="180">
        <f>Tally!B128*Pricing!B$9</f>
        <v>0</v>
      </c>
      <c r="C130" s="180">
        <f>Tally!C128*Pricing!C$9</f>
        <v>0</v>
      </c>
      <c r="D130" s="180">
        <f>Tally!D128*Pricing!D$9</f>
        <v>0</v>
      </c>
      <c r="E130" s="180">
        <f>Tally!E128*Pricing!E$9</f>
        <v>0</v>
      </c>
      <c r="F130" s="180">
        <f>Tally!F128*Pricing!F$9</f>
        <v>0</v>
      </c>
      <c r="G130" s="180">
        <f>Tally!G128*Pricing!G$9</f>
        <v>0</v>
      </c>
      <c r="H130" s="180">
        <f>Tally!H128*Pricing!H$9</f>
        <v>0</v>
      </c>
      <c r="I130" s="180">
        <f>Tally!I128*Pricing!I$9</f>
        <v>0</v>
      </c>
      <c r="J130" s="180">
        <f>Tally!J128*Pricing!J$9</f>
        <v>0</v>
      </c>
      <c r="K130" s="180">
        <f>Tally!K128*Pricing!K$9</f>
        <v>0</v>
      </c>
      <c r="L130" s="180">
        <f>Tally!L128*Pricing!L$9</f>
        <v>0</v>
      </c>
      <c r="M130" s="180">
        <f>Tally!M128*Pricing!M$9</f>
        <v>0</v>
      </c>
      <c r="N130" s="180">
        <f>Tally!N128*Pricing!N$9</f>
        <v>0</v>
      </c>
      <c r="O130" s="180">
        <f>Tally!O128*Pricing!O$9</f>
        <v>0</v>
      </c>
      <c r="P130" s="180">
        <f>Tally!P128*Pricing!P$9</f>
        <v>0</v>
      </c>
      <c r="Q130" s="180">
        <f>Tally!Q128*Pricing!Q$9</f>
        <v>0</v>
      </c>
      <c r="R130" s="180">
        <f>Tally!R128*Pricing!R$9</f>
        <v>0</v>
      </c>
      <c r="S130" s="180">
        <f>Tally!S128*Pricing!S$9</f>
        <v>0</v>
      </c>
      <c r="T130" s="180">
        <f>Tally!T128*Pricing!T$9</f>
        <v>0</v>
      </c>
      <c r="U130" s="180">
        <f>Tally!U128*Pricing!U$9</f>
        <v>0</v>
      </c>
      <c r="V130" s="180">
        <f>Tally!V128*Pricing!V$9</f>
        <v>0</v>
      </c>
      <c r="W130" s="180">
        <f>Tally!W128*Pricing!W$9</f>
        <v>0</v>
      </c>
      <c r="X130" s="180">
        <f>Tally!X128*Pricing!X$9</f>
        <v>0</v>
      </c>
      <c r="Y130" s="180">
        <f>Tally!Y128*Pricing!Y$9</f>
        <v>0</v>
      </c>
      <c r="Z130" s="180">
        <f>Tally!Z128*Pricing!Z$9</f>
        <v>0</v>
      </c>
      <c r="AA130" s="180">
        <f>Tally!AA128*Pricing!AA$9</f>
        <v>0</v>
      </c>
      <c r="AB130" s="180">
        <f>Tally!AB128*Pricing!AB$9</f>
        <v>0</v>
      </c>
      <c r="AC130" s="180">
        <f>Tally!AC128*Pricing!AC$9</f>
        <v>0</v>
      </c>
      <c r="AD130" s="62">
        <f t="shared" si="1"/>
        <v>0</v>
      </c>
      <c r="AE130" s="62"/>
    </row>
    <row r="131" spans="1:31" ht="19.149999999999999" customHeight="1" thickBot="1" x14ac:dyDescent="0.25">
      <c r="A131" s="52"/>
      <c r="B131" s="180">
        <f>Tally!B129*Pricing!B$9</f>
        <v>0</v>
      </c>
      <c r="C131" s="180">
        <f>Tally!C129*Pricing!C$9</f>
        <v>0</v>
      </c>
      <c r="D131" s="180">
        <f>Tally!D129*Pricing!D$9</f>
        <v>0</v>
      </c>
      <c r="E131" s="180">
        <f>Tally!E129*Pricing!E$9</f>
        <v>0</v>
      </c>
      <c r="F131" s="180">
        <f>Tally!F129*Pricing!F$9</f>
        <v>0</v>
      </c>
      <c r="G131" s="180">
        <f>Tally!G129*Pricing!G$9</f>
        <v>0</v>
      </c>
      <c r="H131" s="180">
        <f>Tally!H129*Pricing!H$9</f>
        <v>0</v>
      </c>
      <c r="I131" s="180">
        <f>Tally!I129*Pricing!I$9</f>
        <v>0</v>
      </c>
      <c r="J131" s="180">
        <f>Tally!J129*Pricing!J$9</f>
        <v>0</v>
      </c>
      <c r="K131" s="180">
        <f>Tally!K129*Pricing!K$9</f>
        <v>0</v>
      </c>
      <c r="L131" s="180">
        <f>Tally!L129*Pricing!L$9</f>
        <v>0</v>
      </c>
      <c r="M131" s="180">
        <f>Tally!M129*Pricing!M$9</f>
        <v>0</v>
      </c>
      <c r="N131" s="180">
        <f>Tally!N129*Pricing!N$9</f>
        <v>0</v>
      </c>
      <c r="O131" s="180">
        <f>Tally!O129*Pricing!O$9</f>
        <v>0</v>
      </c>
      <c r="P131" s="180">
        <f>Tally!P129*Pricing!P$9</f>
        <v>0</v>
      </c>
      <c r="Q131" s="180">
        <f>Tally!Q129*Pricing!Q$9</f>
        <v>0</v>
      </c>
      <c r="R131" s="180">
        <f>Tally!R129*Pricing!R$9</f>
        <v>0</v>
      </c>
      <c r="S131" s="180">
        <f>Tally!S129*Pricing!S$9</f>
        <v>0</v>
      </c>
      <c r="T131" s="180">
        <f>Tally!T129*Pricing!T$9</f>
        <v>0</v>
      </c>
      <c r="U131" s="180">
        <f>Tally!U129*Pricing!U$9</f>
        <v>0</v>
      </c>
      <c r="V131" s="180">
        <f>Tally!V129*Pricing!V$9</f>
        <v>0</v>
      </c>
      <c r="W131" s="180">
        <f>Tally!W129*Pricing!W$9</f>
        <v>0</v>
      </c>
      <c r="X131" s="180">
        <f>Tally!X129*Pricing!X$9</f>
        <v>0</v>
      </c>
      <c r="Y131" s="180">
        <f>Tally!Y129*Pricing!Y$9</f>
        <v>0</v>
      </c>
      <c r="Z131" s="180">
        <f>Tally!Z129*Pricing!Z$9</f>
        <v>0</v>
      </c>
      <c r="AA131" s="180">
        <f>Tally!AA129*Pricing!AA$9</f>
        <v>0</v>
      </c>
      <c r="AB131" s="180">
        <f>Tally!AB129*Pricing!AB$9</f>
        <v>0</v>
      </c>
      <c r="AC131" s="180">
        <f>Tally!AC129*Pricing!AC$9</f>
        <v>0</v>
      </c>
      <c r="AD131" s="62">
        <f t="shared" si="1"/>
        <v>0</v>
      </c>
      <c r="AE131" s="62"/>
    </row>
    <row r="132" spans="1:31" ht="19.149999999999999" customHeight="1" thickBot="1" x14ac:dyDescent="0.25">
      <c r="A132" s="52"/>
      <c r="B132" s="180">
        <f>Tally!B130*Pricing!B$9</f>
        <v>0</v>
      </c>
      <c r="C132" s="180">
        <f>Tally!C130*Pricing!C$9</f>
        <v>0</v>
      </c>
      <c r="D132" s="180">
        <f>Tally!D130*Pricing!D$9</f>
        <v>0</v>
      </c>
      <c r="E132" s="180">
        <f>Tally!E130*Pricing!E$9</f>
        <v>0</v>
      </c>
      <c r="F132" s="180">
        <f>Tally!F130*Pricing!F$9</f>
        <v>0</v>
      </c>
      <c r="G132" s="180">
        <f>Tally!G130*Pricing!G$9</f>
        <v>0</v>
      </c>
      <c r="H132" s="180">
        <f>Tally!H130*Pricing!H$9</f>
        <v>0</v>
      </c>
      <c r="I132" s="180">
        <f>Tally!I130*Pricing!I$9</f>
        <v>0</v>
      </c>
      <c r="J132" s="180">
        <f>Tally!J130*Pricing!J$9</f>
        <v>0</v>
      </c>
      <c r="K132" s="180">
        <f>Tally!K130*Pricing!K$9</f>
        <v>0</v>
      </c>
      <c r="L132" s="180">
        <f>Tally!L130*Pricing!L$9</f>
        <v>0</v>
      </c>
      <c r="M132" s="180">
        <f>Tally!M130*Pricing!M$9</f>
        <v>0</v>
      </c>
      <c r="N132" s="180">
        <f>Tally!N130*Pricing!N$9</f>
        <v>0</v>
      </c>
      <c r="O132" s="180">
        <f>Tally!O130*Pricing!O$9</f>
        <v>0</v>
      </c>
      <c r="P132" s="180">
        <f>Tally!P130*Pricing!P$9</f>
        <v>0</v>
      </c>
      <c r="Q132" s="180">
        <f>Tally!Q130*Pricing!Q$9</f>
        <v>0</v>
      </c>
      <c r="R132" s="180">
        <f>Tally!R130*Pricing!R$9</f>
        <v>0</v>
      </c>
      <c r="S132" s="180">
        <f>Tally!S130*Pricing!S$9</f>
        <v>0</v>
      </c>
      <c r="T132" s="180">
        <f>Tally!T130*Pricing!T$9</f>
        <v>0</v>
      </c>
      <c r="U132" s="180">
        <f>Tally!U130*Pricing!U$9</f>
        <v>0</v>
      </c>
      <c r="V132" s="180">
        <f>Tally!V130*Pricing!V$9</f>
        <v>0</v>
      </c>
      <c r="W132" s="180">
        <f>Tally!W130*Pricing!W$9</f>
        <v>0</v>
      </c>
      <c r="X132" s="180">
        <f>Tally!X130*Pricing!X$9</f>
        <v>0</v>
      </c>
      <c r="Y132" s="180">
        <f>Tally!Y130*Pricing!Y$9</f>
        <v>0</v>
      </c>
      <c r="Z132" s="180">
        <f>Tally!Z130*Pricing!Z$9</f>
        <v>0</v>
      </c>
      <c r="AA132" s="180">
        <f>Tally!AA130*Pricing!AA$9</f>
        <v>0</v>
      </c>
      <c r="AB132" s="180">
        <f>Tally!AB130*Pricing!AB$9</f>
        <v>0</v>
      </c>
      <c r="AC132" s="180">
        <f>Tally!AC130*Pricing!AC$9</f>
        <v>0</v>
      </c>
      <c r="AD132" s="62">
        <f t="shared" si="1"/>
        <v>0</v>
      </c>
      <c r="AE132" s="62"/>
    </row>
    <row r="133" spans="1:31" ht="19.149999999999999" customHeight="1" thickBot="1" x14ac:dyDescent="0.25">
      <c r="A133" s="52"/>
      <c r="B133" s="180">
        <f>Tally!B131*Pricing!B$9</f>
        <v>0</v>
      </c>
      <c r="C133" s="180">
        <f>Tally!C131*Pricing!C$9</f>
        <v>0</v>
      </c>
      <c r="D133" s="180">
        <f>Tally!D131*Pricing!D$9</f>
        <v>0</v>
      </c>
      <c r="E133" s="180">
        <f>Tally!E131*Pricing!E$9</f>
        <v>0</v>
      </c>
      <c r="F133" s="180">
        <f>Tally!F131*Pricing!F$9</f>
        <v>0</v>
      </c>
      <c r="G133" s="180">
        <f>Tally!G131*Pricing!G$9</f>
        <v>0</v>
      </c>
      <c r="H133" s="180">
        <f>Tally!H131*Pricing!H$9</f>
        <v>0</v>
      </c>
      <c r="I133" s="180">
        <f>Tally!I131*Pricing!I$9</f>
        <v>0</v>
      </c>
      <c r="J133" s="180">
        <f>Tally!J131*Pricing!J$9</f>
        <v>0</v>
      </c>
      <c r="K133" s="180">
        <f>Tally!K131*Pricing!K$9</f>
        <v>0</v>
      </c>
      <c r="L133" s="180">
        <f>Tally!L131*Pricing!L$9</f>
        <v>0</v>
      </c>
      <c r="M133" s="180">
        <f>Tally!M131*Pricing!M$9</f>
        <v>0</v>
      </c>
      <c r="N133" s="180">
        <f>Tally!N131*Pricing!N$9</f>
        <v>0</v>
      </c>
      <c r="O133" s="180">
        <f>Tally!O131*Pricing!O$9</f>
        <v>0</v>
      </c>
      <c r="P133" s="180">
        <f>Tally!P131*Pricing!P$9</f>
        <v>0</v>
      </c>
      <c r="Q133" s="180">
        <f>Tally!Q131*Pricing!Q$9</f>
        <v>0</v>
      </c>
      <c r="R133" s="180">
        <f>Tally!R131*Pricing!R$9</f>
        <v>0</v>
      </c>
      <c r="S133" s="180">
        <f>Tally!S131*Pricing!S$9</f>
        <v>0</v>
      </c>
      <c r="T133" s="180">
        <f>Tally!T131*Pricing!T$9</f>
        <v>0</v>
      </c>
      <c r="U133" s="180">
        <f>Tally!U131*Pricing!U$9</f>
        <v>0</v>
      </c>
      <c r="V133" s="180">
        <f>Tally!V131*Pricing!V$9</f>
        <v>0</v>
      </c>
      <c r="W133" s="180">
        <f>Tally!W131*Pricing!W$9</f>
        <v>0</v>
      </c>
      <c r="X133" s="180">
        <f>Tally!X131*Pricing!X$9</f>
        <v>0</v>
      </c>
      <c r="Y133" s="180">
        <f>Tally!Y131*Pricing!Y$9</f>
        <v>0</v>
      </c>
      <c r="Z133" s="180">
        <f>Tally!Z131*Pricing!Z$9</f>
        <v>0</v>
      </c>
      <c r="AA133" s="180">
        <f>Tally!AA131*Pricing!AA$9</f>
        <v>0</v>
      </c>
      <c r="AB133" s="180">
        <f>Tally!AB131*Pricing!AB$9</f>
        <v>0</v>
      </c>
      <c r="AC133" s="180">
        <f>Tally!AC131*Pricing!AC$9</f>
        <v>0</v>
      </c>
      <c r="AD133" s="62">
        <f t="shared" si="1"/>
        <v>0</v>
      </c>
      <c r="AE133" s="62"/>
    </row>
    <row r="134" spans="1:31" ht="19.149999999999999" customHeight="1" thickBot="1" x14ac:dyDescent="0.25">
      <c r="A134" s="52"/>
      <c r="B134" s="180">
        <f>Tally!B132*Pricing!B$9</f>
        <v>0</v>
      </c>
      <c r="C134" s="180">
        <f>Tally!C132*Pricing!C$9</f>
        <v>0</v>
      </c>
      <c r="D134" s="180">
        <f>Tally!D132*Pricing!D$9</f>
        <v>0</v>
      </c>
      <c r="E134" s="180">
        <f>Tally!E132*Pricing!E$9</f>
        <v>0</v>
      </c>
      <c r="F134" s="180">
        <f>Tally!F132*Pricing!F$9</f>
        <v>0</v>
      </c>
      <c r="G134" s="180">
        <f>Tally!G132*Pricing!G$9</f>
        <v>0</v>
      </c>
      <c r="H134" s="180">
        <f>Tally!H132*Pricing!H$9</f>
        <v>0</v>
      </c>
      <c r="I134" s="180">
        <f>Tally!I132*Pricing!I$9</f>
        <v>0</v>
      </c>
      <c r="J134" s="180">
        <f>Tally!J132*Pricing!J$9</f>
        <v>0</v>
      </c>
      <c r="K134" s="180">
        <f>Tally!K132*Pricing!K$9</f>
        <v>0</v>
      </c>
      <c r="L134" s="180">
        <f>Tally!L132*Pricing!L$9</f>
        <v>0</v>
      </c>
      <c r="M134" s="180">
        <f>Tally!M132*Pricing!M$9</f>
        <v>0</v>
      </c>
      <c r="N134" s="180">
        <f>Tally!N132*Pricing!N$9</f>
        <v>0</v>
      </c>
      <c r="O134" s="180">
        <f>Tally!O132*Pricing!O$9</f>
        <v>0</v>
      </c>
      <c r="P134" s="180">
        <f>Tally!P132*Pricing!P$9</f>
        <v>0</v>
      </c>
      <c r="Q134" s="180">
        <f>Tally!Q132*Pricing!Q$9</f>
        <v>0</v>
      </c>
      <c r="R134" s="180">
        <f>Tally!R132*Pricing!R$9</f>
        <v>0</v>
      </c>
      <c r="S134" s="180">
        <f>Tally!S132*Pricing!S$9</f>
        <v>0</v>
      </c>
      <c r="T134" s="180">
        <f>Tally!T132*Pricing!T$9</f>
        <v>0</v>
      </c>
      <c r="U134" s="180">
        <f>Tally!U132*Pricing!U$9</f>
        <v>0</v>
      </c>
      <c r="V134" s="180">
        <f>Tally!V132*Pricing!V$9</f>
        <v>0</v>
      </c>
      <c r="W134" s="180">
        <f>Tally!W132*Pricing!W$9</f>
        <v>0</v>
      </c>
      <c r="X134" s="180">
        <f>Tally!X132*Pricing!X$9</f>
        <v>0</v>
      </c>
      <c r="Y134" s="180">
        <f>Tally!Y132*Pricing!Y$9</f>
        <v>0</v>
      </c>
      <c r="Z134" s="180">
        <f>Tally!Z132*Pricing!Z$9</f>
        <v>0</v>
      </c>
      <c r="AA134" s="180">
        <f>Tally!AA132*Pricing!AA$9</f>
        <v>0</v>
      </c>
      <c r="AB134" s="180">
        <f>Tally!AB132*Pricing!AB$9</f>
        <v>0</v>
      </c>
      <c r="AC134" s="180">
        <f>Tally!AC132*Pricing!AC$9</f>
        <v>0</v>
      </c>
      <c r="AD134" s="62">
        <f t="shared" ref="AD134:AD197" si="2">SUM(B134:AC134)</f>
        <v>0</v>
      </c>
      <c r="AE134" s="62"/>
    </row>
    <row r="135" spans="1:31" ht="19.149999999999999" customHeight="1" thickBot="1" x14ac:dyDescent="0.25">
      <c r="A135" s="52"/>
      <c r="B135" s="180">
        <f>Tally!B133*Pricing!B$9</f>
        <v>0</v>
      </c>
      <c r="C135" s="180">
        <f>Tally!C133*Pricing!C$9</f>
        <v>0</v>
      </c>
      <c r="D135" s="180">
        <f>Tally!D133*Pricing!D$9</f>
        <v>0</v>
      </c>
      <c r="E135" s="180">
        <f>Tally!E133*Pricing!E$9</f>
        <v>0</v>
      </c>
      <c r="F135" s="180">
        <f>Tally!F133*Pricing!F$9</f>
        <v>0</v>
      </c>
      <c r="G135" s="180">
        <f>Tally!G133*Pricing!G$9</f>
        <v>0</v>
      </c>
      <c r="H135" s="180">
        <f>Tally!H133*Pricing!H$9</f>
        <v>0</v>
      </c>
      <c r="I135" s="180">
        <f>Tally!I133*Pricing!I$9</f>
        <v>0</v>
      </c>
      <c r="J135" s="180">
        <f>Tally!J133*Pricing!J$9</f>
        <v>0</v>
      </c>
      <c r="K135" s="180">
        <f>Tally!K133*Pricing!K$9</f>
        <v>0</v>
      </c>
      <c r="L135" s="180">
        <f>Tally!L133*Pricing!L$9</f>
        <v>0</v>
      </c>
      <c r="M135" s="180">
        <f>Tally!M133*Pricing!M$9</f>
        <v>0</v>
      </c>
      <c r="N135" s="180">
        <f>Tally!N133*Pricing!N$9</f>
        <v>0</v>
      </c>
      <c r="O135" s="180">
        <f>Tally!O133*Pricing!O$9</f>
        <v>0</v>
      </c>
      <c r="P135" s="180">
        <f>Tally!P133*Pricing!P$9</f>
        <v>0</v>
      </c>
      <c r="Q135" s="180">
        <f>Tally!Q133*Pricing!Q$9</f>
        <v>0</v>
      </c>
      <c r="R135" s="180">
        <f>Tally!R133*Pricing!R$9</f>
        <v>0</v>
      </c>
      <c r="S135" s="180">
        <f>Tally!S133*Pricing!S$9</f>
        <v>0</v>
      </c>
      <c r="T135" s="180">
        <f>Tally!T133*Pricing!T$9</f>
        <v>0</v>
      </c>
      <c r="U135" s="180">
        <f>Tally!U133*Pricing!U$9</f>
        <v>0</v>
      </c>
      <c r="V135" s="180">
        <f>Tally!V133*Pricing!V$9</f>
        <v>0</v>
      </c>
      <c r="W135" s="180">
        <f>Tally!W133*Pricing!W$9</f>
        <v>0</v>
      </c>
      <c r="X135" s="180">
        <f>Tally!X133*Pricing!X$9</f>
        <v>0</v>
      </c>
      <c r="Y135" s="180">
        <f>Tally!Y133*Pricing!Y$9</f>
        <v>0</v>
      </c>
      <c r="Z135" s="180">
        <f>Tally!Z133*Pricing!Z$9</f>
        <v>0</v>
      </c>
      <c r="AA135" s="180">
        <f>Tally!AA133*Pricing!AA$9</f>
        <v>0</v>
      </c>
      <c r="AB135" s="180">
        <f>Tally!AB133*Pricing!AB$9</f>
        <v>0</v>
      </c>
      <c r="AC135" s="180">
        <f>Tally!AC133*Pricing!AC$9</f>
        <v>0</v>
      </c>
      <c r="AD135" s="62">
        <f t="shared" si="2"/>
        <v>0</v>
      </c>
      <c r="AE135" s="62"/>
    </row>
    <row r="136" spans="1:31" ht="19.149999999999999" customHeight="1" thickBot="1" x14ac:dyDescent="0.25">
      <c r="A136" s="52"/>
      <c r="B136" s="180">
        <f>Tally!B134*Pricing!B$9</f>
        <v>0</v>
      </c>
      <c r="C136" s="180">
        <f>Tally!C134*Pricing!C$9</f>
        <v>0</v>
      </c>
      <c r="D136" s="180">
        <f>Tally!D134*Pricing!D$9</f>
        <v>0</v>
      </c>
      <c r="E136" s="180">
        <f>Tally!E134*Pricing!E$9</f>
        <v>0</v>
      </c>
      <c r="F136" s="180">
        <f>Tally!F134*Pricing!F$9</f>
        <v>0</v>
      </c>
      <c r="G136" s="180">
        <f>Tally!G134*Pricing!G$9</f>
        <v>0</v>
      </c>
      <c r="H136" s="180">
        <f>Tally!H134*Pricing!H$9</f>
        <v>0</v>
      </c>
      <c r="I136" s="180">
        <f>Tally!I134*Pricing!I$9</f>
        <v>0</v>
      </c>
      <c r="J136" s="180">
        <f>Tally!J134*Pricing!J$9</f>
        <v>0</v>
      </c>
      <c r="K136" s="180">
        <f>Tally!K134*Pricing!K$9</f>
        <v>0</v>
      </c>
      <c r="L136" s="180">
        <f>Tally!L134*Pricing!L$9</f>
        <v>0</v>
      </c>
      <c r="M136" s="180">
        <f>Tally!M134*Pricing!M$9</f>
        <v>0</v>
      </c>
      <c r="N136" s="180">
        <f>Tally!N134*Pricing!N$9</f>
        <v>0</v>
      </c>
      <c r="O136" s="180">
        <f>Tally!O134*Pricing!O$9</f>
        <v>0</v>
      </c>
      <c r="P136" s="180">
        <f>Tally!P134*Pricing!P$9</f>
        <v>0</v>
      </c>
      <c r="Q136" s="180">
        <f>Tally!Q134*Pricing!Q$9</f>
        <v>0</v>
      </c>
      <c r="R136" s="180">
        <f>Tally!R134*Pricing!R$9</f>
        <v>0</v>
      </c>
      <c r="S136" s="180">
        <f>Tally!S134*Pricing!S$9</f>
        <v>0</v>
      </c>
      <c r="T136" s="180">
        <f>Tally!T134*Pricing!T$9</f>
        <v>0</v>
      </c>
      <c r="U136" s="180">
        <f>Tally!U134*Pricing!U$9</f>
        <v>0</v>
      </c>
      <c r="V136" s="180">
        <f>Tally!V134*Pricing!V$9</f>
        <v>0</v>
      </c>
      <c r="W136" s="180">
        <f>Tally!W134*Pricing!W$9</f>
        <v>0</v>
      </c>
      <c r="X136" s="180">
        <f>Tally!X134*Pricing!X$9</f>
        <v>0</v>
      </c>
      <c r="Y136" s="180">
        <f>Tally!Y134*Pricing!Y$9</f>
        <v>0</v>
      </c>
      <c r="Z136" s="180">
        <f>Tally!Z134*Pricing!Z$9</f>
        <v>0</v>
      </c>
      <c r="AA136" s="180">
        <f>Tally!AA134*Pricing!AA$9</f>
        <v>0</v>
      </c>
      <c r="AB136" s="180">
        <f>Tally!AB134*Pricing!AB$9</f>
        <v>0</v>
      </c>
      <c r="AC136" s="180">
        <f>Tally!AC134*Pricing!AC$9</f>
        <v>0</v>
      </c>
      <c r="AD136" s="62">
        <f t="shared" si="2"/>
        <v>0</v>
      </c>
      <c r="AE136" s="62"/>
    </row>
    <row r="137" spans="1:31" ht="19.149999999999999" customHeight="1" thickBot="1" x14ac:dyDescent="0.25">
      <c r="A137" s="52"/>
      <c r="B137" s="180">
        <f>Tally!B135*Pricing!B$9</f>
        <v>0</v>
      </c>
      <c r="C137" s="180">
        <f>Tally!C135*Pricing!C$9</f>
        <v>0</v>
      </c>
      <c r="D137" s="180">
        <f>Tally!D135*Pricing!D$9</f>
        <v>0</v>
      </c>
      <c r="E137" s="180">
        <f>Tally!E135*Pricing!E$9</f>
        <v>0</v>
      </c>
      <c r="F137" s="180">
        <f>Tally!F135*Pricing!F$9</f>
        <v>0</v>
      </c>
      <c r="G137" s="180">
        <f>Tally!G135*Pricing!G$9</f>
        <v>0</v>
      </c>
      <c r="H137" s="180">
        <f>Tally!H135*Pricing!H$9</f>
        <v>0</v>
      </c>
      <c r="I137" s="180">
        <f>Tally!I135*Pricing!I$9</f>
        <v>0</v>
      </c>
      <c r="J137" s="180">
        <f>Tally!J135*Pricing!J$9</f>
        <v>0</v>
      </c>
      <c r="K137" s="180">
        <f>Tally!K135*Pricing!K$9</f>
        <v>0</v>
      </c>
      <c r="L137" s="180">
        <f>Tally!L135*Pricing!L$9</f>
        <v>0</v>
      </c>
      <c r="M137" s="180">
        <f>Tally!M135*Pricing!M$9</f>
        <v>0</v>
      </c>
      <c r="N137" s="180">
        <f>Tally!N135*Pricing!N$9</f>
        <v>0</v>
      </c>
      <c r="O137" s="180">
        <f>Tally!O135*Pricing!O$9</f>
        <v>0</v>
      </c>
      <c r="P137" s="180">
        <f>Tally!P135*Pricing!P$9</f>
        <v>0</v>
      </c>
      <c r="Q137" s="180">
        <f>Tally!Q135*Pricing!Q$9</f>
        <v>0</v>
      </c>
      <c r="R137" s="180">
        <f>Tally!R135*Pricing!R$9</f>
        <v>0</v>
      </c>
      <c r="S137" s="180">
        <f>Tally!S135*Pricing!S$9</f>
        <v>0</v>
      </c>
      <c r="T137" s="180">
        <f>Tally!T135*Pricing!T$9</f>
        <v>0</v>
      </c>
      <c r="U137" s="180">
        <f>Tally!U135*Pricing!U$9</f>
        <v>0</v>
      </c>
      <c r="V137" s="180">
        <f>Tally!V135*Pricing!V$9</f>
        <v>0</v>
      </c>
      <c r="W137" s="180">
        <f>Tally!W135*Pricing!W$9</f>
        <v>0</v>
      </c>
      <c r="X137" s="180">
        <f>Tally!X135*Pricing!X$9</f>
        <v>0</v>
      </c>
      <c r="Y137" s="180">
        <f>Tally!Y135*Pricing!Y$9</f>
        <v>0</v>
      </c>
      <c r="Z137" s="180">
        <f>Tally!Z135*Pricing!Z$9</f>
        <v>0</v>
      </c>
      <c r="AA137" s="180">
        <f>Tally!AA135*Pricing!AA$9</f>
        <v>0</v>
      </c>
      <c r="AB137" s="180">
        <f>Tally!AB135*Pricing!AB$9</f>
        <v>0</v>
      </c>
      <c r="AC137" s="180">
        <f>Tally!AC135*Pricing!AC$9</f>
        <v>0</v>
      </c>
      <c r="AD137" s="62">
        <f t="shared" si="2"/>
        <v>0</v>
      </c>
      <c r="AE137" s="62"/>
    </row>
    <row r="138" spans="1:31" ht="19.149999999999999" customHeight="1" thickBot="1" x14ac:dyDescent="0.25">
      <c r="A138" s="52"/>
      <c r="B138" s="180">
        <f>Tally!B136*Pricing!B$9</f>
        <v>0</v>
      </c>
      <c r="C138" s="180">
        <f>Tally!C136*Pricing!C$9</f>
        <v>0</v>
      </c>
      <c r="D138" s="180">
        <f>Tally!D136*Pricing!D$9</f>
        <v>0</v>
      </c>
      <c r="E138" s="180">
        <f>Tally!E136*Pricing!E$9</f>
        <v>0</v>
      </c>
      <c r="F138" s="180">
        <f>Tally!F136*Pricing!F$9</f>
        <v>0</v>
      </c>
      <c r="G138" s="180">
        <f>Tally!G136*Pricing!G$9</f>
        <v>0</v>
      </c>
      <c r="H138" s="180">
        <f>Tally!H136*Pricing!H$9</f>
        <v>0</v>
      </c>
      <c r="I138" s="180">
        <f>Tally!I136*Pricing!I$9</f>
        <v>0</v>
      </c>
      <c r="J138" s="180">
        <f>Tally!J136*Pricing!J$9</f>
        <v>0</v>
      </c>
      <c r="K138" s="180">
        <f>Tally!K136*Pricing!K$9</f>
        <v>0</v>
      </c>
      <c r="L138" s="180">
        <f>Tally!L136*Pricing!L$9</f>
        <v>0</v>
      </c>
      <c r="M138" s="180">
        <f>Tally!M136*Pricing!M$9</f>
        <v>0</v>
      </c>
      <c r="N138" s="180">
        <f>Tally!N136*Pricing!N$9</f>
        <v>0</v>
      </c>
      <c r="O138" s="180">
        <f>Tally!O136*Pricing!O$9</f>
        <v>0</v>
      </c>
      <c r="P138" s="180">
        <f>Tally!P136*Pricing!P$9</f>
        <v>0</v>
      </c>
      <c r="Q138" s="180">
        <f>Tally!Q136*Pricing!Q$9</f>
        <v>0</v>
      </c>
      <c r="R138" s="180">
        <f>Tally!R136*Pricing!R$9</f>
        <v>0</v>
      </c>
      <c r="S138" s="180">
        <f>Tally!S136*Pricing!S$9</f>
        <v>0</v>
      </c>
      <c r="T138" s="180">
        <f>Tally!T136*Pricing!T$9</f>
        <v>0</v>
      </c>
      <c r="U138" s="180">
        <f>Tally!U136*Pricing!U$9</f>
        <v>0</v>
      </c>
      <c r="V138" s="180">
        <f>Tally!V136*Pricing!V$9</f>
        <v>0</v>
      </c>
      <c r="W138" s="180">
        <f>Tally!W136*Pricing!W$9</f>
        <v>0</v>
      </c>
      <c r="X138" s="180">
        <f>Tally!X136*Pricing!X$9</f>
        <v>0</v>
      </c>
      <c r="Y138" s="180">
        <f>Tally!Y136*Pricing!Y$9</f>
        <v>0</v>
      </c>
      <c r="Z138" s="180">
        <f>Tally!Z136*Pricing!Z$9</f>
        <v>0</v>
      </c>
      <c r="AA138" s="180">
        <f>Tally!AA136*Pricing!AA$9</f>
        <v>0</v>
      </c>
      <c r="AB138" s="180">
        <f>Tally!AB136*Pricing!AB$9</f>
        <v>0</v>
      </c>
      <c r="AC138" s="180">
        <f>Tally!AC136*Pricing!AC$9</f>
        <v>0</v>
      </c>
      <c r="AD138" s="62">
        <f t="shared" si="2"/>
        <v>0</v>
      </c>
      <c r="AE138" s="62"/>
    </row>
    <row r="139" spans="1:31" ht="19.149999999999999" customHeight="1" thickBot="1" x14ac:dyDescent="0.25">
      <c r="A139" s="52"/>
      <c r="B139" s="180">
        <f>Tally!B137*Pricing!B$9</f>
        <v>0</v>
      </c>
      <c r="C139" s="180">
        <f>Tally!C137*Pricing!C$9</f>
        <v>0</v>
      </c>
      <c r="D139" s="180">
        <f>Tally!D137*Pricing!D$9</f>
        <v>0</v>
      </c>
      <c r="E139" s="180">
        <f>Tally!E137*Pricing!E$9</f>
        <v>0</v>
      </c>
      <c r="F139" s="180">
        <f>Tally!F137*Pricing!F$9</f>
        <v>0</v>
      </c>
      <c r="G139" s="180">
        <f>Tally!G137*Pricing!G$9</f>
        <v>0</v>
      </c>
      <c r="H139" s="180">
        <f>Tally!H137*Pricing!H$9</f>
        <v>0</v>
      </c>
      <c r="I139" s="180">
        <f>Tally!I137*Pricing!I$9</f>
        <v>0</v>
      </c>
      <c r="J139" s="180">
        <f>Tally!J137*Pricing!J$9</f>
        <v>0</v>
      </c>
      <c r="K139" s="180">
        <f>Tally!K137*Pricing!K$9</f>
        <v>0</v>
      </c>
      <c r="L139" s="180">
        <f>Tally!L137*Pricing!L$9</f>
        <v>0</v>
      </c>
      <c r="M139" s="180">
        <f>Tally!M137*Pricing!M$9</f>
        <v>0</v>
      </c>
      <c r="N139" s="180">
        <f>Tally!N137*Pricing!N$9</f>
        <v>0</v>
      </c>
      <c r="O139" s="180">
        <f>Tally!O137*Pricing!O$9</f>
        <v>0</v>
      </c>
      <c r="P139" s="180">
        <f>Tally!P137*Pricing!P$9</f>
        <v>0</v>
      </c>
      <c r="Q139" s="180">
        <f>Tally!Q137*Pricing!Q$9</f>
        <v>0</v>
      </c>
      <c r="R139" s="180">
        <f>Tally!R137*Pricing!R$9</f>
        <v>0</v>
      </c>
      <c r="S139" s="180">
        <f>Tally!S137*Pricing!S$9</f>
        <v>0</v>
      </c>
      <c r="T139" s="180">
        <f>Tally!T137*Pricing!T$9</f>
        <v>0</v>
      </c>
      <c r="U139" s="180">
        <f>Tally!U137*Pricing!U$9</f>
        <v>0</v>
      </c>
      <c r="V139" s="180">
        <f>Tally!V137*Pricing!V$9</f>
        <v>0</v>
      </c>
      <c r="W139" s="180">
        <f>Tally!W137*Pricing!W$9</f>
        <v>0</v>
      </c>
      <c r="X139" s="180">
        <f>Tally!X137*Pricing!X$9</f>
        <v>0</v>
      </c>
      <c r="Y139" s="180">
        <f>Tally!Y137*Pricing!Y$9</f>
        <v>0</v>
      </c>
      <c r="Z139" s="180">
        <f>Tally!Z137*Pricing!Z$9</f>
        <v>0</v>
      </c>
      <c r="AA139" s="180">
        <f>Tally!AA137*Pricing!AA$9</f>
        <v>0</v>
      </c>
      <c r="AB139" s="180">
        <f>Tally!AB137*Pricing!AB$9</f>
        <v>0</v>
      </c>
      <c r="AC139" s="180">
        <f>Tally!AC137*Pricing!AC$9</f>
        <v>0</v>
      </c>
      <c r="AD139" s="62">
        <f t="shared" si="2"/>
        <v>0</v>
      </c>
      <c r="AE139" s="62"/>
    </row>
    <row r="140" spans="1:31" ht="19.149999999999999" customHeight="1" thickBot="1" x14ac:dyDescent="0.25">
      <c r="A140" s="52"/>
      <c r="B140" s="180">
        <f>Tally!B138*Pricing!B$9</f>
        <v>0</v>
      </c>
      <c r="C140" s="180">
        <f>Tally!C138*Pricing!C$9</f>
        <v>0</v>
      </c>
      <c r="D140" s="180">
        <f>Tally!D138*Pricing!D$9</f>
        <v>0</v>
      </c>
      <c r="E140" s="180">
        <f>Tally!E138*Pricing!E$9</f>
        <v>0</v>
      </c>
      <c r="F140" s="180">
        <f>Tally!F138*Pricing!F$9</f>
        <v>0</v>
      </c>
      <c r="G140" s="180">
        <f>Tally!G138*Pricing!G$9</f>
        <v>0</v>
      </c>
      <c r="H140" s="180">
        <f>Tally!H138*Pricing!H$9</f>
        <v>0</v>
      </c>
      <c r="I140" s="180">
        <f>Tally!I138*Pricing!I$9</f>
        <v>0</v>
      </c>
      <c r="J140" s="180">
        <f>Tally!J138*Pricing!J$9</f>
        <v>0</v>
      </c>
      <c r="K140" s="180">
        <f>Tally!K138*Pricing!K$9</f>
        <v>0</v>
      </c>
      <c r="L140" s="180">
        <f>Tally!L138*Pricing!L$9</f>
        <v>0</v>
      </c>
      <c r="M140" s="180">
        <f>Tally!M138*Pricing!M$9</f>
        <v>0</v>
      </c>
      <c r="N140" s="180">
        <f>Tally!N138*Pricing!N$9</f>
        <v>0</v>
      </c>
      <c r="O140" s="180">
        <f>Tally!O138*Pricing!O$9</f>
        <v>0</v>
      </c>
      <c r="P140" s="180">
        <f>Tally!P138*Pricing!P$9</f>
        <v>0</v>
      </c>
      <c r="Q140" s="180">
        <f>Tally!Q138*Pricing!Q$9</f>
        <v>0</v>
      </c>
      <c r="R140" s="180">
        <f>Tally!R138*Pricing!R$9</f>
        <v>0</v>
      </c>
      <c r="S140" s="180">
        <f>Tally!S138*Pricing!S$9</f>
        <v>0</v>
      </c>
      <c r="T140" s="180">
        <f>Tally!T138*Pricing!T$9</f>
        <v>0</v>
      </c>
      <c r="U140" s="180">
        <f>Tally!U138*Pricing!U$9</f>
        <v>0</v>
      </c>
      <c r="V140" s="180">
        <f>Tally!V138*Pricing!V$9</f>
        <v>0</v>
      </c>
      <c r="W140" s="180">
        <f>Tally!W138*Pricing!W$9</f>
        <v>0</v>
      </c>
      <c r="X140" s="180">
        <f>Tally!X138*Pricing!X$9</f>
        <v>0</v>
      </c>
      <c r="Y140" s="180">
        <f>Tally!Y138*Pricing!Y$9</f>
        <v>0</v>
      </c>
      <c r="Z140" s="180">
        <f>Tally!Z138*Pricing!Z$9</f>
        <v>0</v>
      </c>
      <c r="AA140" s="180">
        <f>Tally!AA138*Pricing!AA$9</f>
        <v>0</v>
      </c>
      <c r="AB140" s="180">
        <f>Tally!AB138*Pricing!AB$9</f>
        <v>0</v>
      </c>
      <c r="AC140" s="180">
        <f>Tally!AC138*Pricing!AC$9</f>
        <v>0</v>
      </c>
      <c r="AD140" s="62">
        <f t="shared" si="2"/>
        <v>0</v>
      </c>
      <c r="AE140" s="62"/>
    </row>
    <row r="141" spans="1:31" ht="19.149999999999999" customHeight="1" thickBot="1" x14ac:dyDescent="0.25">
      <c r="A141" s="52"/>
      <c r="B141" s="180">
        <f>Tally!B139*Pricing!B$9</f>
        <v>0</v>
      </c>
      <c r="C141" s="180">
        <f>Tally!C139*Pricing!C$9</f>
        <v>0</v>
      </c>
      <c r="D141" s="180">
        <f>Tally!D139*Pricing!D$9</f>
        <v>0</v>
      </c>
      <c r="E141" s="180">
        <f>Tally!E139*Pricing!E$9</f>
        <v>0</v>
      </c>
      <c r="F141" s="180">
        <f>Tally!F139*Pricing!F$9</f>
        <v>0</v>
      </c>
      <c r="G141" s="180">
        <f>Tally!G139*Pricing!G$9</f>
        <v>0</v>
      </c>
      <c r="H141" s="180">
        <f>Tally!H139*Pricing!H$9</f>
        <v>0</v>
      </c>
      <c r="I141" s="180">
        <f>Tally!I139*Pricing!I$9</f>
        <v>0</v>
      </c>
      <c r="J141" s="180">
        <f>Tally!J139*Pricing!J$9</f>
        <v>0</v>
      </c>
      <c r="K141" s="180">
        <f>Tally!K139*Pricing!K$9</f>
        <v>0</v>
      </c>
      <c r="L141" s="180">
        <f>Tally!L139*Pricing!L$9</f>
        <v>0</v>
      </c>
      <c r="M141" s="180">
        <f>Tally!M139*Pricing!M$9</f>
        <v>0</v>
      </c>
      <c r="N141" s="180">
        <f>Tally!N139*Pricing!N$9</f>
        <v>0</v>
      </c>
      <c r="O141" s="180">
        <f>Tally!O139*Pricing!O$9</f>
        <v>0</v>
      </c>
      <c r="P141" s="180">
        <f>Tally!P139*Pricing!P$9</f>
        <v>0</v>
      </c>
      <c r="Q141" s="180">
        <f>Tally!Q139*Pricing!Q$9</f>
        <v>0</v>
      </c>
      <c r="R141" s="180">
        <f>Tally!R139*Pricing!R$9</f>
        <v>0</v>
      </c>
      <c r="S141" s="180">
        <f>Tally!S139*Pricing!S$9</f>
        <v>0</v>
      </c>
      <c r="T141" s="180">
        <f>Tally!T139*Pricing!T$9</f>
        <v>0</v>
      </c>
      <c r="U141" s="180">
        <f>Tally!U139*Pricing!U$9</f>
        <v>0</v>
      </c>
      <c r="V141" s="180">
        <f>Tally!V139*Pricing!V$9</f>
        <v>0</v>
      </c>
      <c r="W141" s="180">
        <f>Tally!W139*Pricing!W$9</f>
        <v>0</v>
      </c>
      <c r="X141" s="180">
        <f>Tally!X139*Pricing!X$9</f>
        <v>0</v>
      </c>
      <c r="Y141" s="180">
        <f>Tally!Y139*Pricing!Y$9</f>
        <v>0</v>
      </c>
      <c r="Z141" s="180">
        <f>Tally!Z139*Pricing!Z$9</f>
        <v>0</v>
      </c>
      <c r="AA141" s="180">
        <f>Tally!AA139*Pricing!AA$9</f>
        <v>0</v>
      </c>
      <c r="AB141" s="180">
        <f>Tally!AB139*Pricing!AB$9</f>
        <v>0</v>
      </c>
      <c r="AC141" s="180">
        <f>Tally!AC139*Pricing!AC$9</f>
        <v>0</v>
      </c>
      <c r="AD141" s="62">
        <f t="shared" si="2"/>
        <v>0</v>
      </c>
      <c r="AE141" s="62"/>
    </row>
    <row r="142" spans="1:31" ht="19.149999999999999" customHeight="1" thickBot="1" x14ac:dyDescent="0.25">
      <c r="A142" s="52"/>
      <c r="B142" s="180">
        <f>Tally!B140*Pricing!B$9</f>
        <v>0</v>
      </c>
      <c r="C142" s="180">
        <f>Tally!C140*Pricing!C$9</f>
        <v>0</v>
      </c>
      <c r="D142" s="180">
        <f>Tally!D140*Pricing!D$9</f>
        <v>0</v>
      </c>
      <c r="E142" s="180">
        <f>Tally!E140*Pricing!E$9</f>
        <v>0</v>
      </c>
      <c r="F142" s="180">
        <f>Tally!F140*Pricing!F$9</f>
        <v>0</v>
      </c>
      <c r="G142" s="180">
        <f>Tally!G140*Pricing!G$9</f>
        <v>0</v>
      </c>
      <c r="H142" s="180">
        <f>Tally!H140*Pricing!H$9</f>
        <v>0</v>
      </c>
      <c r="I142" s="180">
        <f>Tally!I140*Pricing!I$9</f>
        <v>0</v>
      </c>
      <c r="J142" s="180">
        <f>Tally!J140*Pricing!J$9</f>
        <v>0</v>
      </c>
      <c r="K142" s="180">
        <f>Tally!K140*Pricing!K$9</f>
        <v>0</v>
      </c>
      <c r="L142" s="180">
        <f>Tally!L140*Pricing!L$9</f>
        <v>0</v>
      </c>
      <c r="M142" s="180">
        <f>Tally!M140*Pricing!M$9</f>
        <v>0</v>
      </c>
      <c r="N142" s="180">
        <f>Tally!N140*Pricing!N$9</f>
        <v>0</v>
      </c>
      <c r="O142" s="180">
        <f>Tally!O140*Pricing!O$9</f>
        <v>0</v>
      </c>
      <c r="P142" s="180">
        <f>Tally!P140*Pricing!P$9</f>
        <v>0</v>
      </c>
      <c r="Q142" s="180">
        <f>Tally!Q140*Pricing!Q$9</f>
        <v>0</v>
      </c>
      <c r="R142" s="180">
        <f>Tally!R140*Pricing!R$9</f>
        <v>0</v>
      </c>
      <c r="S142" s="180">
        <f>Tally!S140*Pricing!S$9</f>
        <v>0</v>
      </c>
      <c r="T142" s="180">
        <f>Tally!T140*Pricing!T$9</f>
        <v>0</v>
      </c>
      <c r="U142" s="180">
        <f>Tally!U140*Pricing!U$9</f>
        <v>0</v>
      </c>
      <c r="V142" s="180">
        <f>Tally!V140*Pricing!V$9</f>
        <v>0</v>
      </c>
      <c r="W142" s="180">
        <f>Tally!W140*Pricing!W$9</f>
        <v>0</v>
      </c>
      <c r="X142" s="180">
        <f>Tally!X140*Pricing!X$9</f>
        <v>0</v>
      </c>
      <c r="Y142" s="180">
        <f>Tally!Y140*Pricing!Y$9</f>
        <v>0</v>
      </c>
      <c r="Z142" s="180">
        <f>Tally!Z140*Pricing!Z$9</f>
        <v>0</v>
      </c>
      <c r="AA142" s="180">
        <f>Tally!AA140*Pricing!AA$9</f>
        <v>0</v>
      </c>
      <c r="AB142" s="180">
        <f>Tally!AB140*Pricing!AB$9</f>
        <v>0</v>
      </c>
      <c r="AC142" s="180">
        <f>Tally!AC140*Pricing!AC$9</f>
        <v>0</v>
      </c>
      <c r="AD142" s="62">
        <f t="shared" si="2"/>
        <v>0</v>
      </c>
      <c r="AE142" s="62"/>
    </row>
    <row r="143" spans="1:31" ht="19.149999999999999" customHeight="1" thickBot="1" x14ac:dyDescent="0.25">
      <c r="A143" s="52"/>
      <c r="B143" s="180">
        <f>Tally!B141*Pricing!B$9</f>
        <v>0</v>
      </c>
      <c r="C143" s="180">
        <f>Tally!C141*Pricing!C$9</f>
        <v>0</v>
      </c>
      <c r="D143" s="180">
        <f>Tally!D141*Pricing!D$9</f>
        <v>0</v>
      </c>
      <c r="E143" s="180">
        <f>Tally!E141*Pricing!E$9</f>
        <v>0</v>
      </c>
      <c r="F143" s="180">
        <f>Tally!F141*Pricing!F$9</f>
        <v>0</v>
      </c>
      <c r="G143" s="180">
        <f>Tally!G141*Pricing!G$9</f>
        <v>0</v>
      </c>
      <c r="H143" s="180">
        <f>Tally!H141*Pricing!H$9</f>
        <v>0</v>
      </c>
      <c r="I143" s="180">
        <f>Tally!I141*Pricing!I$9</f>
        <v>0</v>
      </c>
      <c r="J143" s="180">
        <f>Tally!J141*Pricing!J$9</f>
        <v>0</v>
      </c>
      <c r="K143" s="180">
        <f>Tally!K141*Pricing!K$9</f>
        <v>0</v>
      </c>
      <c r="L143" s="180">
        <f>Tally!L141*Pricing!L$9</f>
        <v>0</v>
      </c>
      <c r="M143" s="180">
        <f>Tally!M141*Pricing!M$9</f>
        <v>0</v>
      </c>
      <c r="N143" s="180">
        <f>Tally!N141*Pricing!N$9</f>
        <v>0</v>
      </c>
      <c r="O143" s="180">
        <f>Tally!O141*Pricing!O$9</f>
        <v>0</v>
      </c>
      <c r="P143" s="180">
        <f>Tally!P141*Pricing!P$9</f>
        <v>0</v>
      </c>
      <c r="Q143" s="180">
        <f>Tally!Q141*Pricing!Q$9</f>
        <v>0</v>
      </c>
      <c r="R143" s="180">
        <f>Tally!R141*Pricing!R$9</f>
        <v>0</v>
      </c>
      <c r="S143" s="180">
        <f>Tally!S141*Pricing!S$9</f>
        <v>0</v>
      </c>
      <c r="T143" s="180">
        <f>Tally!T141*Pricing!T$9</f>
        <v>0</v>
      </c>
      <c r="U143" s="180">
        <f>Tally!U141*Pricing!U$9</f>
        <v>0</v>
      </c>
      <c r="V143" s="180">
        <f>Tally!V141*Pricing!V$9</f>
        <v>0</v>
      </c>
      <c r="W143" s="180">
        <f>Tally!W141*Pricing!W$9</f>
        <v>0</v>
      </c>
      <c r="X143" s="180">
        <f>Tally!X141*Pricing!X$9</f>
        <v>0</v>
      </c>
      <c r="Y143" s="180">
        <f>Tally!Y141*Pricing!Y$9</f>
        <v>0</v>
      </c>
      <c r="Z143" s="180">
        <f>Tally!Z141*Pricing!Z$9</f>
        <v>0</v>
      </c>
      <c r="AA143" s="180">
        <f>Tally!AA141*Pricing!AA$9</f>
        <v>0</v>
      </c>
      <c r="AB143" s="180">
        <f>Tally!AB141*Pricing!AB$9</f>
        <v>0</v>
      </c>
      <c r="AC143" s="180">
        <f>Tally!AC141*Pricing!AC$9</f>
        <v>0</v>
      </c>
      <c r="AD143" s="62">
        <f t="shared" si="2"/>
        <v>0</v>
      </c>
      <c r="AE143" s="62"/>
    </row>
    <row r="144" spans="1:31" ht="19.149999999999999" customHeight="1" thickBot="1" x14ac:dyDescent="0.25">
      <c r="A144" s="52"/>
      <c r="B144" s="180">
        <f>Tally!B142*Pricing!B$9</f>
        <v>0</v>
      </c>
      <c r="C144" s="180">
        <f>Tally!C142*Pricing!C$9</f>
        <v>0</v>
      </c>
      <c r="D144" s="180">
        <f>Tally!D142*Pricing!D$9</f>
        <v>0</v>
      </c>
      <c r="E144" s="180">
        <f>Tally!E142*Pricing!E$9</f>
        <v>0</v>
      </c>
      <c r="F144" s="180">
        <f>Tally!F142*Pricing!F$9</f>
        <v>0</v>
      </c>
      <c r="G144" s="180">
        <f>Tally!G142*Pricing!G$9</f>
        <v>0</v>
      </c>
      <c r="H144" s="180">
        <f>Tally!H142*Pricing!H$9</f>
        <v>0</v>
      </c>
      <c r="I144" s="180">
        <f>Tally!I142*Pricing!I$9</f>
        <v>0</v>
      </c>
      <c r="J144" s="180">
        <f>Tally!J142*Pricing!J$9</f>
        <v>0</v>
      </c>
      <c r="K144" s="180">
        <f>Tally!K142*Pricing!K$9</f>
        <v>0</v>
      </c>
      <c r="L144" s="180">
        <f>Tally!L142*Pricing!L$9</f>
        <v>0</v>
      </c>
      <c r="M144" s="180">
        <f>Tally!M142*Pricing!M$9</f>
        <v>0</v>
      </c>
      <c r="N144" s="180">
        <f>Tally!N142*Pricing!N$9</f>
        <v>0</v>
      </c>
      <c r="O144" s="180">
        <f>Tally!O142*Pricing!O$9</f>
        <v>0</v>
      </c>
      <c r="P144" s="180">
        <f>Tally!P142*Pricing!P$9</f>
        <v>0</v>
      </c>
      <c r="Q144" s="180">
        <f>Tally!Q142*Pricing!Q$9</f>
        <v>0</v>
      </c>
      <c r="R144" s="180">
        <f>Tally!R142*Pricing!R$9</f>
        <v>0</v>
      </c>
      <c r="S144" s="180">
        <f>Tally!S142*Pricing!S$9</f>
        <v>0</v>
      </c>
      <c r="T144" s="180">
        <f>Tally!T142*Pricing!T$9</f>
        <v>0</v>
      </c>
      <c r="U144" s="180">
        <f>Tally!U142*Pricing!U$9</f>
        <v>0</v>
      </c>
      <c r="V144" s="180">
        <f>Tally!V142*Pricing!V$9</f>
        <v>0</v>
      </c>
      <c r="W144" s="180">
        <f>Tally!W142*Pricing!W$9</f>
        <v>0</v>
      </c>
      <c r="X144" s="180">
        <f>Tally!X142*Pricing!X$9</f>
        <v>0</v>
      </c>
      <c r="Y144" s="180">
        <f>Tally!Y142*Pricing!Y$9</f>
        <v>0</v>
      </c>
      <c r="Z144" s="180">
        <f>Tally!Z142*Pricing!Z$9</f>
        <v>0</v>
      </c>
      <c r="AA144" s="180">
        <f>Tally!AA142*Pricing!AA$9</f>
        <v>0</v>
      </c>
      <c r="AB144" s="180">
        <f>Tally!AB142*Pricing!AB$9</f>
        <v>0</v>
      </c>
      <c r="AC144" s="180">
        <f>Tally!AC142*Pricing!AC$9</f>
        <v>0</v>
      </c>
      <c r="AD144" s="62">
        <f t="shared" si="2"/>
        <v>0</v>
      </c>
      <c r="AE144" s="62"/>
    </row>
    <row r="145" spans="1:31" ht="19.149999999999999" customHeight="1" thickBot="1" x14ac:dyDescent="0.25">
      <c r="A145" s="52"/>
      <c r="B145" s="180">
        <f>Tally!B143*Pricing!B$9</f>
        <v>0</v>
      </c>
      <c r="C145" s="180">
        <f>Tally!C143*Pricing!C$9</f>
        <v>0</v>
      </c>
      <c r="D145" s="180">
        <f>Tally!D143*Pricing!D$9</f>
        <v>0</v>
      </c>
      <c r="E145" s="180">
        <f>Tally!E143*Pricing!E$9</f>
        <v>0</v>
      </c>
      <c r="F145" s="180">
        <f>Tally!F143*Pricing!F$9</f>
        <v>0</v>
      </c>
      <c r="G145" s="180">
        <f>Tally!G143*Pricing!G$9</f>
        <v>0</v>
      </c>
      <c r="H145" s="180">
        <f>Tally!H143*Pricing!H$9</f>
        <v>0</v>
      </c>
      <c r="I145" s="180">
        <f>Tally!I143*Pricing!I$9</f>
        <v>0</v>
      </c>
      <c r="J145" s="180">
        <f>Tally!J143*Pricing!J$9</f>
        <v>0</v>
      </c>
      <c r="K145" s="180">
        <f>Tally!K143*Pricing!K$9</f>
        <v>0</v>
      </c>
      <c r="L145" s="180">
        <f>Tally!L143*Pricing!L$9</f>
        <v>0</v>
      </c>
      <c r="M145" s="180">
        <f>Tally!M143*Pricing!M$9</f>
        <v>0</v>
      </c>
      <c r="N145" s="180">
        <f>Tally!N143*Pricing!N$9</f>
        <v>0</v>
      </c>
      <c r="O145" s="180">
        <f>Tally!O143*Pricing!O$9</f>
        <v>0</v>
      </c>
      <c r="P145" s="180">
        <f>Tally!P143*Pricing!P$9</f>
        <v>0</v>
      </c>
      <c r="Q145" s="180">
        <f>Tally!Q143*Pricing!Q$9</f>
        <v>0</v>
      </c>
      <c r="R145" s="180">
        <f>Tally!R143*Pricing!R$9</f>
        <v>0</v>
      </c>
      <c r="S145" s="180">
        <f>Tally!S143*Pricing!S$9</f>
        <v>0</v>
      </c>
      <c r="T145" s="180">
        <f>Tally!T143*Pricing!T$9</f>
        <v>0</v>
      </c>
      <c r="U145" s="180">
        <f>Tally!U143*Pricing!U$9</f>
        <v>0</v>
      </c>
      <c r="V145" s="180">
        <f>Tally!V143*Pricing!V$9</f>
        <v>0</v>
      </c>
      <c r="W145" s="180">
        <f>Tally!W143*Pricing!W$9</f>
        <v>0</v>
      </c>
      <c r="X145" s="180">
        <f>Tally!X143*Pricing!X$9</f>
        <v>0</v>
      </c>
      <c r="Y145" s="180">
        <f>Tally!Y143*Pricing!Y$9</f>
        <v>0</v>
      </c>
      <c r="Z145" s="180">
        <f>Tally!Z143*Pricing!Z$9</f>
        <v>0</v>
      </c>
      <c r="AA145" s="180">
        <f>Tally!AA143*Pricing!AA$9</f>
        <v>0</v>
      </c>
      <c r="AB145" s="180">
        <f>Tally!AB143*Pricing!AB$9</f>
        <v>0</v>
      </c>
      <c r="AC145" s="180">
        <f>Tally!AC143*Pricing!AC$9</f>
        <v>0</v>
      </c>
      <c r="AD145" s="62">
        <f t="shared" si="2"/>
        <v>0</v>
      </c>
      <c r="AE145" s="62"/>
    </row>
    <row r="146" spans="1:31" ht="19.149999999999999" customHeight="1" thickBot="1" x14ac:dyDescent="0.25">
      <c r="A146" s="52"/>
      <c r="B146" s="180">
        <f>Tally!B144*Pricing!B$9</f>
        <v>0</v>
      </c>
      <c r="C146" s="180">
        <f>Tally!C144*Pricing!C$9</f>
        <v>0</v>
      </c>
      <c r="D146" s="180">
        <f>Tally!D144*Pricing!D$9</f>
        <v>0</v>
      </c>
      <c r="E146" s="180">
        <f>Tally!E144*Pricing!E$9</f>
        <v>0</v>
      </c>
      <c r="F146" s="180">
        <f>Tally!F144*Pricing!F$9</f>
        <v>0</v>
      </c>
      <c r="G146" s="180">
        <f>Tally!G144*Pricing!G$9</f>
        <v>0</v>
      </c>
      <c r="H146" s="180">
        <f>Tally!H144*Pricing!H$9</f>
        <v>0</v>
      </c>
      <c r="I146" s="180">
        <f>Tally!I144*Pricing!I$9</f>
        <v>0</v>
      </c>
      <c r="J146" s="180">
        <f>Tally!J144*Pricing!J$9</f>
        <v>0</v>
      </c>
      <c r="K146" s="180">
        <f>Tally!K144*Pricing!K$9</f>
        <v>0</v>
      </c>
      <c r="L146" s="180">
        <f>Tally!L144*Pricing!L$9</f>
        <v>0</v>
      </c>
      <c r="M146" s="180">
        <f>Tally!M144*Pricing!M$9</f>
        <v>0</v>
      </c>
      <c r="N146" s="180">
        <f>Tally!N144*Pricing!N$9</f>
        <v>0</v>
      </c>
      <c r="O146" s="180">
        <f>Tally!O144*Pricing!O$9</f>
        <v>0</v>
      </c>
      <c r="P146" s="180">
        <f>Tally!P144*Pricing!P$9</f>
        <v>0</v>
      </c>
      <c r="Q146" s="180">
        <f>Tally!Q144*Pricing!Q$9</f>
        <v>0</v>
      </c>
      <c r="R146" s="180">
        <f>Tally!R144*Pricing!R$9</f>
        <v>0</v>
      </c>
      <c r="S146" s="180">
        <f>Tally!S144*Pricing!S$9</f>
        <v>0</v>
      </c>
      <c r="T146" s="180">
        <f>Tally!T144*Pricing!T$9</f>
        <v>0</v>
      </c>
      <c r="U146" s="180">
        <f>Tally!U144*Pricing!U$9</f>
        <v>0</v>
      </c>
      <c r="V146" s="180">
        <f>Tally!V144*Pricing!V$9</f>
        <v>0</v>
      </c>
      <c r="W146" s="180">
        <f>Tally!W144*Pricing!W$9</f>
        <v>0</v>
      </c>
      <c r="X146" s="180">
        <f>Tally!X144*Pricing!X$9</f>
        <v>0</v>
      </c>
      <c r="Y146" s="180">
        <f>Tally!Y144*Pricing!Y$9</f>
        <v>0</v>
      </c>
      <c r="Z146" s="180">
        <f>Tally!Z144*Pricing!Z$9</f>
        <v>0</v>
      </c>
      <c r="AA146" s="180">
        <f>Tally!AA144*Pricing!AA$9</f>
        <v>0</v>
      </c>
      <c r="AB146" s="180">
        <f>Tally!AB144*Pricing!AB$9</f>
        <v>0</v>
      </c>
      <c r="AC146" s="180">
        <f>Tally!AC144*Pricing!AC$9</f>
        <v>0</v>
      </c>
      <c r="AD146" s="62">
        <f t="shared" si="2"/>
        <v>0</v>
      </c>
      <c r="AE146" s="62"/>
    </row>
    <row r="147" spans="1:31" ht="19.149999999999999" customHeight="1" thickBot="1" x14ac:dyDescent="0.25">
      <c r="A147" s="52"/>
      <c r="B147" s="180">
        <f>Tally!B145*Pricing!B$9</f>
        <v>0</v>
      </c>
      <c r="C147" s="180">
        <f>Tally!C145*Pricing!C$9</f>
        <v>0</v>
      </c>
      <c r="D147" s="180">
        <f>Tally!D145*Pricing!D$9</f>
        <v>0</v>
      </c>
      <c r="E147" s="180">
        <f>Tally!E145*Pricing!E$9</f>
        <v>0</v>
      </c>
      <c r="F147" s="180">
        <f>Tally!F145*Pricing!F$9</f>
        <v>0</v>
      </c>
      <c r="G147" s="180">
        <f>Tally!G145*Pricing!G$9</f>
        <v>0</v>
      </c>
      <c r="H147" s="180">
        <f>Tally!H145*Pricing!H$9</f>
        <v>0</v>
      </c>
      <c r="I147" s="180">
        <f>Tally!I145*Pricing!I$9</f>
        <v>0</v>
      </c>
      <c r="J147" s="180">
        <f>Tally!J145*Pricing!J$9</f>
        <v>0</v>
      </c>
      <c r="K147" s="180">
        <f>Tally!K145*Pricing!K$9</f>
        <v>0</v>
      </c>
      <c r="L147" s="180">
        <f>Tally!L145*Pricing!L$9</f>
        <v>0</v>
      </c>
      <c r="M147" s="180">
        <f>Tally!M145*Pricing!M$9</f>
        <v>0</v>
      </c>
      <c r="N147" s="180">
        <f>Tally!N145*Pricing!N$9</f>
        <v>0</v>
      </c>
      <c r="O147" s="180">
        <f>Tally!O145*Pricing!O$9</f>
        <v>0</v>
      </c>
      <c r="P147" s="180">
        <f>Tally!P145*Pricing!P$9</f>
        <v>0</v>
      </c>
      <c r="Q147" s="180">
        <f>Tally!Q145*Pricing!Q$9</f>
        <v>0</v>
      </c>
      <c r="R147" s="180">
        <f>Tally!R145*Pricing!R$9</f>
        <v>0</v>
      </c>
      <c r="S147" s="180">
        <f>Tally!S145*Pricing!S$9</f>
        <v>0</v>
      </c>
      <c r="T147" s="180">
        <f>Tally!T145*Pricing!T$9</f>
        <v>0</v>
      </c>
      <c r="U147" s="180">
        <f>Tally!U145*Pricing!U$9</f>
        <v>0</v>
      </c>
      <c r="V147" s="180">
        <f>Tally!V145*Pricing!V$9</f>
        <v>0</v>
      </c>
      <c r="W147" s="180">
        <f>Tally!W145*Pricing!W$9</f>
        <v>0</v>
      </c>
      <c r="X147" s="180">
        <f>Tally!X145*Pricing!X$9</f>
        <v>0</v>
      </c>
      <c r="Y147" s="180">
        <f>Tally!Y145*Pricing!Y$9</f>
        <v>0</v>
      </c>
      <c r="Z147" s="180">
        <f>Tally!Z145*Pricing!Z$9</f>
        <v>0</v>
      </c>
      <c r="AA147" s="180">
        <f>Tally!AA145*Pricing!AA$9</f>
        <v>0</v>
      </c>
      <c r="AB147" s="180">
        <f>Tally!AB145*Pricing!AB$9</f>
        <v>0</v>
      </c>
      <c r="AC147" s="180">
        <f>Tally!AC145*Pricing!AC$9</f>
        <v>0</v>
      </c>
      <c r="AD147" s="62">
        <f t="shared" si="2"/>
        <v>0</v>
      </c>
      <c r="AE147" s="62"/>
    </row>
    <row r="148" spans="1:31" ht="19.149999999999999" customHeight="1" thickBot="1" x14ac:dyDescent="0.25">
      <c r="A148" s="52"/>
      <c r="B148" s="180">
        <f>Tally!B146*Pricing!B$9</f>
        <v>0</v>
      </c>
      <c r="C148" s="180">
        <f>Tally!C146*Pricing!C$9</f>
        <v>0</v>
      </c>
      <c r="D148" s="180">
        <f>Tally!D146*Pricing!D$9</f>
        <v>0</v>
      </c>
      <c r="E148" s="180">
        <f>Tally!E146*Pricing!E$9</f>
        <v>0</v>
      </c>
      <c r="F148" s="180">
        <f>Tally!F146*Pricing!F$9</f>
        <v>0</v>
      </c>
      <c r="G148" s="180">
        <f>Tally!G146*Pricing!G$9</f>
        <v>0</v>
      </c>
      <c r="H148" s="180">
        <f>Tally!H146*Pricing!H$9</f>
        <v>0</v>
      </c>
      <c r="I148" s="180">
        <f>Tally!I146*Pricing!I$9</f>
        <v>0</v>
      </c>
      <c r="J148" s="180">
        <f>Tally!J146*Pricing!J$9</f>
        <v>0</v>
      </c>
      <c r="K148" s="180">
        <f>Tally!K146*Pricing!K$9</f>
        <v>0</v>
      </c>
      <c r="L148" s="180">
        <f>Tally!L146*Pricing!L$9</f>
        <v>0</v>
      </c>
      <c r="M148" s="180">
        <f>Tally!M146*Pricing!M$9</f>
        <v>0</v>
      </c>
      <c r="N148" s="180">
        <f>Tally!N146*Pricing!N$9</f>
        <v>0</v>
      </c>
      <c r="O148" s="180">
        <f>Tally!O146*Pricing!O$9</f>
        <v>0</v>
      </c>
      <c r="P148" s="180">
        <f>Tally!P146*Pricing!P$9</f>
        <v>0</v>
      </c>
      <c r="Q148" s="180">
        <f>Tally!Q146*Pricing!Q$9</f>
        <v>0</v>
      </c>
      <c r="R148" s="180">
        <f>Tally!R146*Pricing!R$9</f>
        <v>0</v>
      </c>
      <c r="S148" s="180">
        <f>Tally!S146*Pricing!S$9</f>
        <v>0</v>
      </c>
      <c r="T148" s="180">
        <f>Tally!T146*Pricing!T$9</f>
        <v>0</v>
      </c>
      <c r="U148" s="180">
        <f>Tally!U146*Pricing!U$9</f>
        <v>0</v>
      </c>
      <c r="V148" s="180">
        <f>Tally!V146*Pricing!V$9</f>
        <v>0</v>
      </c>
      <c r="W148" s="180">
        <f>Tally!W146*Pricing!W$9</f>
        <v>0</v>
      </c>
      <c r="X148" s="180">
        <f>Tally!X146*Pricing!X$9</f>
        <v>0</v>
      </c>
      <c r="Y148" s="180">
        <f>Tally!Y146*Pricing!Y$9</f>
        <v>0</v>
      </c>
      <c r="Z148" s="180">
        <f>Tally!Z146*Pricing!Z$9</f>
        <v>0</v>
      </c>
      <c r="AA148" s="180">
        <f>Tally!AA146*Pricing!AA$9</f>
        <v>0</v>
      </c>
      <c r="AB148" s="180">
        <f>Tally!AB146*Pricing!AB$9</f>
        <v>0</v>
      </c>
      <c r="AC148" s="180">
        <f>Tally!AC146*Pricing!AC$9</f>
        <v>0</v>
      </c>
      <c r="AD148" s="62">
        <f t="shared" si="2"/>
        <v>0</v>
      </c>
      <c r="AE148" s="62"/>
    </row>
    <row r="149" spans="1:31" ht="19.149999999999999" customHeight="1" thickBot="1" x14ac:dyDescent="0.25">
      <c r="A149" s="52"/>
      <c r="B149" s="180">
        <f>Tally!B147*Pricing!B$9</f>
        <v>0</v>
      </c>
      <c r="C149" s="180">
        <f>Tally!C147*Pricing!C$9</f>
        <v>0</v>
      </c>
      <c r="D149" s="180">
        <f>Tally!D147*Pricing!D$9</f>
        <v>0</v>
      </c>
      <c r="E149" s="180">
        <f>Tally!E147*Pricing!E$9</f>
        <v>0</v>
      </c>
      <c r="F149" s="180">
        <f>Tally!F147*Pricing!F$9</f>
        <v>0</v>
      </c>
      <c r="G149" s="180">
        <f>Tally!G147*Pricing!G$9</f>
        <v>0</v>
      </c>
      <c r="H149" s="180">
        <f>Tally!H147*Pricing!H$9</f>
        <v>0</v>
      </c>
      <c r="I149" s="180">
        <f>Tally!I147*Pricing!I$9</f>
        <v>0</v>
      </c>
      <c r="J149" s="180">
        <f>Tally!J147*Pricing!J$9</f>
        <v>0</v>
      </c>
      <c r="K149" s="180">
        <f>Tally!K147*Pricing!K$9</f>
        <v>0</v>
      </c>
      <c r="L149" s="180">
        <f>Tally!L147*Pricing!L$9</f>
        <v>0</v>
      </c>
      <c r="M149" s="180">
        <f>Tally!M147*Pricing!M$9</f>
        <v>0</v>
      </c>
      <c r="N149" s="180">
        <f>Tally!N147*Pricing!N$9</f>
        <v>0</v>
      </c>
      <c r="O149" s="180">
        <f>Tally!O147*Pricing!O$9</f>
        <v>0</v>
      </c>
      <c r="P149" s="180">
        <f>Tally!P147*Pricing!P$9</f>
        <v>0</v>
      </c>
      <c r="Q149" s="180">
        <f>Tally!Q147*Pricing!Q$9</f>
        <v>0</v>
      </c>
      <c r="R149" s="180">
        <f>Tally!R147*Pricing!R$9</f>
        <v>0</v>
      </c>
      <c r="S149" s="180">
        <f>Tally!S147*Pricing!S$9</f>
        <v>0</v>
      </c>
      <c r="T149" s="180">
        <f>Tally!T147*Pricing!T$9</f>
        <v>0</v>
      </c>
      <c r="U149" s="180">
        <f>Tally!U147*Pricing!U$9</f>
        <v>0</v>
      </c>
      <c r="V149" s="180">
        <f>Tally!V147*Pricing!V$9</f>
        <v>0</v>
      </c>
      <c r="W149" s="180">
        <f>Tally!W147*Pricing!W$9</f>
        <v>0</v>
      </c>
      <c r="X149" s="180">
        <f>Tally!X147*Pricing!X$9</f>
        <v>0</v>
      </c>
      <c r="Y149" s="180">
        <f>Tally!Y147*Pricing!Y$9</f>
        <v>0</v>
      </c>
      <c r="Z149" s="180">
        <f>Tally!Z147*Pricing!Z$9</f>
        <v>0</v>
      </c>
      <c r="AA149" s="180">
        <f>Tally!AA147*Pricing!AA$9</f>
        <v>0</v>
      </c>
      <c r="AB149" s="180">
        <f>Tally!AB147*Pricing!AB$9</f>
        <v>0</v>
      </c>
      <c r="AC149" s="180">
        <f>Tally!AC147*Pricing!AC$9</f>
        <v>0</v>
      </c>
      <c r="AD149" s="62">
        <f t="shared" si="2"/>
        <v>0</v>
      </c>
      <c r="AE149" s="62"/>
    </row>
    <row r="150" spans="1:31" ht="19.149999999999999" customHeight="1" thickBot="1" x14ac:dyDescent="0.25">
      <c r="A150" s="52"/>
      <c r="B150" s="180">
        <f>Tally!B148*Pricing!B$9</f>
        <v>0</v>
      </c>
      <c r="C150" s="180">
        <f>Tally!C148*Pricing!C$9</f>
        <v>0</v>
      </c>
      <c r="D150" s="180">
        <f>Tally!D148*Pricing!D$9</f>
        <v>0</v>
      </c>
      <c r="E150" s="180">
        <f>Tally!E148*Pricing!E$9</f>
        <v>0</v>
      </c>
      <c r="F150" s="180">
        <f>Tally!F148*Pricing!F$9</f>
        <v>0</v>
      </c>
      <c r="G150" s="180">
        <f>Tally!G148*Pricing!G$9</f>
        <v>0</v>
      </c>
      <c r="H150" s="180">
        <f>Tally!H148*Pricing!H$9</f>
        <v>0</v>
      </c>
      <c r="I150" s="180">
        <f>Tally!I148*Pricing!I$9</f>
        <v>0</v>
      </c>
      <c r="J150" s="180">
        <f>Tally!J148*Pricing!J$9</f>
        <v>0</v>
      </c>
      <c r="K150" s="180">
        <f>Tally!K148*Pricing!K$9</f>
        <v>0</v>
      </c>
      <c r="L150" s="180">
        <f>Tally!L148*Pricing!L$9</f>
        <v>0</v>
      </c>
      <c r="M150" s="180">
        <f>Tally!M148*Pricing!M$9</f>
        <v>0</v>
      </c>
      <c r="N150" s="180">
        <f>Tally!N148*Pricing!N$9</f>
        <v>0</v>
      </c>
      <c r="O150" s="180">
        <f>Tally!O148*Pricing!O$9</f>
        <v>0</v>
      </c>
      <c r="P150" s="180">
        <f>Tally!P148*Pricing!P$9</f>
        <v>0</v>
      </c>
      <c r="Q150" s="180">
        <f>Tally!Q148*Pricing!Q$9</f>
        <v>0</v>
      </c>
      <c r="R150" s="180">
        <f>Tally!R148*Pricing!R$9</f>
        <v>0</v>
      </c>
      <c r="S150" s="180">
        <f>Tally!S148*Pricing!S$9</f>
        <v>0</v>
      </c>
      <c r="T150" s="180">
        <f>Tally!T148*Pricing!T$9</f>
        <v>0</v>
      </c>
      <c r="U150" s="180">
        <f>Tally!U148*Pricing!U$9</f>
        <v>0</v>
      </c>
      <c r="V150" s="180">
        <f>Tally!V148*Pricing!V$9</f>
        <v>0</v>
      </c>
      <c r="W150" s="180">
        <f>Tally!W148*Pricing!W$9</f>
        <v>0</v>
      </c>
      <c r="X150" s="180">
        <f>Tally!X148*Pricing!X$9</f>
        <v>0</v>
      </c>
      <c r="Y150" s="180">
        <f>Tally!Y148*Pricing!Y$9</f>
        <v>0</v>
      </c>
      <c r="Z150" s="180">
        <f>Tally!Z148*Pricing!Z$9</f>
        <v>0</v>
      </c>
      <c r="AA150" s="180">
        <f>Tally!AA148*Pricing!AA$9</f>
        <v>0</v>
      </c>
      <c r="AB150" s="180">
        <f>Tally!AB148*Pricing!AB$9</f>
        <v>0</v>
      </c>
      <c r="AC150" s="180">
        <f>Tally!AC148*Pricing!AC$9</f>
        <v>0</v>
      </c>
      <c r="AD150" s="62">
        <f t="shared" si="2"/>
        <v>0</v>
      </c>
      <c r="AE150" s="62"/>
    </row>
    <row r="151" spans="1:31" ht="19.149999999999999" customHeight="1" thickBot="1" x14ac:dyDescent="0.25">
      <c r="A151" s="52"/>
      <c r="B151" s="180">
        <f>Tally!B149*Pricing!B$9</f>
        <v>0</v>
      </c>
      <c r="C151" s="180">
        <f>Tally!C149*Pricing!C$9</f>
        <v>0</v>
      </c>
      <c r="D151" s="180">
        <f>Tally!D149*Pricing!D$9</f>
        <v>0</v>
      </c>
      <c r="E151" s="180">
        <f>Tally!E149*Pricing!E$9</f>
        <v>0</v>
      </c>
      <c r="F151" s="180">
        <f>Tally!F149*Pricing!F$9</f>
        <v>0</v>
      </c>
      <c r="G151" s="180">
        <f>Tally!G149*Pricing!G$9</f>
        <v>0</v>
      </c>
      <c r="H151" s="180">
        <f>Tally!H149*Pricing!H$9</f>
        <v>0</v>
      </c>
      <c r="I151" s="180">
        <f>Tally!I149*Pricing!I$9</f>
        <v>0</v>
      </c>
      <c r="J151" s="180">
        <f>Tally!J149*Pricing!J$9</f>
        <v>0</v>
      </c>
      <c r="K151" s="180">
        <f>Tally!K149*Pricing!K$9</f>
        <v>0</v>
      </c>
      <c r="L151" s="180">
        <f>Tally!L149*Pricing!L$9</f>
        <v>0</v>
      </c>
      <c r="M151" s="180">
        <f>Tally!M149*Pricing!M$9</f>
        <v>0</v>
      </c>
      <c r="N151" s="180">
        <f>Tally!N149*Pricing!N$9</f>
        <v>0</v>
      </c>
      <c r="O151" s="180">
        <f>Tally!O149*Pricing!O$9</f>
        <v>0</v>
      </c>
      <c r="P151" s="180">
        <f>Tally!P149*Pricing!P$9</f>
        <v>0</v>
      </c>
      <c r="Q151" s="180">
        <f>Tally!Q149*Pricing!Q$9</f>
        <v>0</v>
      </c>
      <c r="R151" s="180">
        <f>Tally!R149*Pricing!R$9</f>
        <v>0</v>
      </c>
      <c r="S151" s="180">
        <f>Tally!S149*Pricing!S$9</f>
        <v>0</v>
      </c>
      <c r="T151" s="180">
        <f>Tally!T149*Pricing!T$9</f>
        <v>0</v>
      </c>
      <c r="U151" s="180">
        <f>Tally!U149*Pricing!U$9</f>
        <v>0</v>
      </c>
      <c r="V151" s="180">
        <f>Tally!V149*Pricing!V$9</f>
        <v>0</v>
      </c>
      <c r="W151" s="180">
        <f>Tally!W149*Pricing!W$9</f>
        <v>0</v>
      </c>
      <c r="X151" s="180">
        <f>Tally!X149*Pricing!X$9</f>
        <v>0</v>
      </c>
      <c r="Y151" s="180">
        <f>Tally!Y149*Pricing!Y$9</f>
        <v>0</v>
      </c>
      <c r="Z151" s="180">
        <f>Tally!Z149*Pricing!Z$9</f>
        <v>0</v>
      </c>
      <c r="AA151" s="180">
        <f>Tally!AA149*Pricing!AA$9</f>
        <v>0</v>
      </c>
      <c r="AB151" s="180">
        <f>Tally!AB149*Pricing!AB$9</f>
        <v>0</v>
      </c>
      <c r="AC151" s="180">
        <f>Tally!AC149*Pricing!AC$9</f>
        <v>0</v>
      </c>
      <c r="AD151" s="62">
        <f t="shared" si="2"/>
        <v>0</v>
      </c>
      <c r="AE151" s="62"/>
    </row>
    <row r="152" spans="1:31" ht="19.149999999999999" customHeight="1" thickBot="1" x14ac:dyDescent="0.25">
      <c r="A152" s="52"/>
      <c r="B152" s="180">
        <f>Tally!B150*Pricing!B$9</f>
        <v>0</v>
      </c>
      <c r="C152" s="180">
        <f>Tally!C150*Pricing!C$9</f>
        <v>0</v>
      </c>
      <c r="D152" s="180">
        <f>Tally!D150*Pricing!D$9</f>
        <v>0</v>
      </c>
      <c r="E152" s="180">
        <f>Tally!E150*Pricing!E$9</f>
        <v>0</v>
      </c>
      <c r="F152" s="180">
        <f>Tally!F150*Pricing!F$9</f>
        <v>0</v>
      </c>
      <c r="G152" s="180">
        <f>Tally!G150*Pricing!G$9</f>
        <v>0</v>
      </c>
      <c r="H152" s="180">
        <f>Tally!H150*Pricing!H$9</f>
        <v>0</v>
      </c>
      <c r="I152" s="180">
        <f>Tally!I150*Pricing!I$9</f>
        <v>0</v>
      </c>
      <c r="J152" s="180">
        <f>Tally!J150*Pricing!J$9</f>
        <v>0</v>
      </c>
      <c r="K152" s="180">
        <f>Tally!K150*Pricing!K$9</f>
        <v>0</v>
      </c>
      <c r="L152" s="180">
        <f>Tally!L150*Pricing!L$9</f>
        <v>0</v>
      </c>
      <c r="M152" s="180">
        <f>Tally!M150*Pricing!M$9</f>
        <v>0</v>
      </c>
      <c r="N152" s="180">
        <f>Tally!N150*Pricing!N$9</f>
        <v>0</v>
      </c>
      <c r="O152" s="180">
        <f>Tally!O150*Pricing!O$9</f>
        <v>0</v>
      </c>
      <c r="P152" s="180">
        <f>Tally!P150*Pricing!P$9</f>
        <v>0</v>
      </c>
      <c r="Q152" s="180">
        <f>Tally!Q150*Pricing!Q$9</f>
        <v>0</v>
      </c>
      <c r="R152" s="180">
        <f>Tally!R150*Pricing!R$9</f>
        <v>0</v>
      </c>
      <c r="S152" s="180">
        <f>Tally!S150*Pricing!S$9</f>
        <v>0</v>
      </c>
      <c r="T152" s="180">
        <f>Tally!T150*Pricing!T$9</f>
        <v>0</v>
      </c>
      <c r="U152" s="180">
        <f>Tally!U150*Pricing!U$9</f>
        <v>0</v>
      </c>
      <c r="V152" s="180">
        <f>Tally!V150*Pricing!V$9</f>
        <v>0</v>
      </c>
      <c r="W152" s="180">
        <f>Tally!W150*Pricing!W$9</f>
        <v>0</v>
      </c>
      <c r="X152" s="180">
        <f>Tally!X150*Pricing!X$9</f>
        <v>0</v>
      </c>
      <c r="Y152" s="180">
        <f>Tally!Y150*Pricing!Y$9</f>
        <v>0</v>
      </c>
      <c r="Z152" s="180">
        <f>Tally!Z150*Pricing!Z$9</f>
        <v>0</v>
      </c>
      <c r="AA152" s="180">
        <f>Tally!AA150*Pricing!AA$9</f>
        <v>0</v>
      </c>
      <c r="AB152" s="180">
        <f>Tally!AB150*Pricing!AB$9</f>
        <v>0</v>
      </c>
      <c r="AC152" s="180">
        <f>Tally!AC150*Pricing!AC$9</f>
        <v>0</v>
      </c>
      <c r="AD152" s="62">
        <f t="shared" si="2"/>
        <v>0</v>
      </c>
      <c r="AE152" s="62"/>
    </row>
    <row r="153" spans="1:31" ht="19.149999999999999" customHeight="1" thickBot="1" x14ac:dyDescent="0.25">
      <c r="A153" s="52"/>
      <c r="B153" s="180">
        <f>Tally!B151*Pricing!B$9</f>
        <v>0</v>
      </c>
      <c r="C153" s="180">
        <f>Tally!C151*Pricing!C$9</f>
        <v>0</v>
      </c>
      <c r="D153" s="180">
        <f>Tally!D151*Pricing!D$9</f>
        <v>0</v>
      </c>
      <c r="E153" s="180">
        <f>Tally!E151*Pricing!E$9</f>
        <v>0</v>
      </c>
      <c r="F153" s="180">
        <f>Tally!F151*Pricing!F$9</f>
        <v>0</v>
      </c>
      <c r="G153" s="180">
        <f>Tally!G151*Pricing!G$9</f>
        <v>0</v>
      </c>
      <c r="H153" s="180">
        <f>Tally!H151*Pricing!H$9</f>
        <v>0</v>
      </c>
      <c r="I153" s="180">
        <f>Tally!I151*Pricing!I$9</f>
        <v>0</v>
      </c>
      <c r="J153" s="180">
        <f>Tally!J151*Pricing!J$9</f>
        <v>0</v>
      </c>
      <c r="K153" s="180">
        <f>Tally!K151*Pricing!K$9</f>
        <v>0</v>
      </c>
      <c r="L153" s="180">
        <f>Tally!L151*Pricing!L$9</f>
        <v>0</v>
      </c>
      <c r="M153" s="180">
        <f>Tally!M151*Pricing!M$9</f>
        <v>0</v>
      </c>
      <c r="N153" s="180">
        <f>Tally!N151*Pricing!N$9</f>
        <v>0</v>
      </c>
      <c r="O153" s="180">
        <f>Tally!O151*Pricing!O$9</f>
        <v>0</v>
      </c>
      <c r="P153" s="180">
        <f>Tally!P151*Pricing!P$9</f>
        <v>0</v>
      </c>
      <c r="Q153" s="180">
        <f>Tally!Q151*Pricing!Q$9</f>
        <v>0</v>
      </c>
      <c r="R153" s="180">
        <f>Tally!R151*Pricing!R$9</f>
        <v>0</v>
      </c>
      <c r="S153" s="180">
        <f>Tally!S151*Pricing!S$9</f>
        <v>0</v>
      </c>
      <c r="T153" s="180">
        <f>Tally!T151*Pricing!T$9</f>
        <v>0</v>
      </c>
      <c r="U153" s="180">
        <f>Tally!U151*Pricing!U$9</f>
        <v>0</v>
      </c>
      <c r="V153" s="180">
        <f>Tally!V151*Pricing!V$9</f>
        <v>0</v>
      </c>
      <c r="W153" s="180">
        <f>Tally!W151*Pricing!W$9</f>
        <v>0</v>
      </c>
      <c r="X153" s="180">
        <f>Tally!X151*Pricing!X$9</f>
        <v>0</v>
      </c>
      <c r="Y153" s="180">
        <f>Tally!Y151*Pricing!Y$9</f>
        <v>0</v>
      </c>
      <c r="Z153" s="180">
        <f>Tally!Z151*Pricing!Z$9</f>
        <v>0</v>
      </c>
      <c r="AA153" s="180">
        <f>Tally!AA151*Pricing!AA$9</f>
        <v>0</v>
      </c>
      <c r="AB153" s="180">
        <f>Tally!AB151*Pricing!AB$9</f>
        <v>0</v>
      </c>
      <c r="AC153" s="180">
        <f>Tally!AC151*Pricing!AC$9</f>
        <v>0</v>
      </c>
      <c r="AD153" s="62">
        <f t="shared" si="2"/>
        <v>0</v>
      </c>
      <c r="AE153" s="62"/>
    </row>
    <row r="154" spans="1:31" ht="19.149999999999999" customHeight="1" thickBot="1" x14ac:dyDescent="0.25">
      <c r="A154" s="52"/>
      <c r="B154" s="180">
        <f>Tally!B152*Pricing!B$9</f>
        <v>0</v>
      </c>
      <c r="C154" s="180">
        <f>Tally!C152*Pricing!C$9</f>
        <v>0</v>
      </c>
      <c r="D154" s="180">
        <f>Tally!D152*Pricing!D$9</f>
        <v>0</v>
      </c>
      <c r="E154" s="180">
        <f>Tally!E152*Pricing!E$9</f>
        <v>0</v>
      </c>
      <c r="F154" s="180">
        <f>Tally!F152*Pricing!F$9</f>
        <v>0</v>
      </c>
      <c r="G154" s="180">
        <f>Tally!G152*Pricing!G$9</f>
        <v>0</v>
      </c>
      <c r="H154" s="180">
        <f>Tally!H152*Pricing!H$9</f>
        <v>0</v>
      </c>
      <c r="I154" s="180">
        <f>Tally!I152*Pricing!I$9</f>
        <v>0</v>
      </c>
      <c r="J154" s="180">
        <f>Tally!J152*Pricing!J$9</f>
        <v>0</v>
      </c>
      <c r="K154" s="180">
        <f>Tally!K152*Pricing!K$9</f>
        <v>0</v>
      </c>
      <c r="L154" s="180">
        <f>Tally!L152*Pricing!L$9</f>
        <v>0</v>
      </c>
      <c r="M154" s="180">
        <f>Tally!M152*Pricing!M$9</f>
        <v>0</v>
      </c>
      <c r="N154" s="180">
        <f>Tally!N152*Pricing!N$9</f>
        <v>0</v>
      </c>
      <c r="O154" s="180">
        <f>Tally!O152*Pricing!O$9</f>
        <v>0</v>
      </c>
      <c r="P154" s="180">
        <f>Tally!P152*Pricing!P$9</f>
        <v>0</v>
      </c>
      <c r="Q154" s="180">
        <f>Tally!Q152*Pricing!Q$9</f>
        <v>0</v>
      </c>
      <c r="R154" s="180">
        <f>Tally!R152*Pricing!R$9</f>
        <v>0</v>
      </c>
      <c r="S154" s="180">
        <f>Tally!S152*Pricing!S$9</f>
        <v>0</v>
      </c>
      <c r="T154" s="180">
        <f>Tally!T152*Pricing!T$9</f>
        <v>0</v>
      </c>
      <c r="U154" s="180">
        <f>Tally!U152*Pricing!U$9</f>
        <v>0</v>
      </c>
      <c r="V154" s="180">
        <f>Tally!V152*Pricing!V$9</f>
        <v>0</v>
      </c>
      <c r="W154" s="180">
        <f>Tally!W152*Pricing!W$9</f>
        <v>0</v>
      </c>
      <c r="X154" s="180">
        <f>Tally!X152*Pricing!X$9</f>
        <v>0</v>
      </c>
      <c r="Y154" s="180">
        <f>Tally!Y152*Pricing!Y$9</f>
        <v>0</v>
      </c>
      <c r="Z154" s="180">
        <f>Tally!Z152*Pricing!Z$9</f>
        <v>0</v>
      </c>
      <c r="AA154" s="180">
        <f>Tally!AA152*Pricing!AA$9</f>
        <v>0</v>
      </c>
      <c r="AB154" s="180">
        <f>Tally!AB152*Pricing!AB$9</f>
        <v>0</v>
      </c>
      <c r="AC154" s="180">
        <f>Tally!AC152*Pricing!AC$9</f>
        <v>0</v>
      </c>
      <c r="AD154" s="62">
        <f t="shared" si="2"/>
        <v>0</v>
      </c>
      <c r="AE154" s="62"/>
    </row>
    <row r="155" spans="1:31" ht="19.149999999999999" customHeight="1" thickBot="1" x14ac:dyDescent="0.25">
      <c r="A155" s="52"/>
      <c r="B155" s="180">
        <f>Tally!B153*Pricing!B$9</f>
        <v>0</v>
      </c>
      <c r="C155" s="180">
        <f>Tally!C153*Pricing!C$9</f>
        <v>0</v>
      </c>
      <c r="D155" s="180">
        <f>Tally!D153*Pricing!D$9</f>
        <v>0</v>
      </c>
      <c r="E155" s="180">
        <f>Tally!E153*Pricing!E$9</f>
        <v>0</v>
      </c>
      <c r="F155" s="180">
        <f>Tally!F153*Pricing!F$9</f>
        <v>0</v>
      </c>
      <c r="G155" s="180">
        <f>Tally!G153*Pricing!G$9</f>
        <v>0</v>
      </c>
      <c r="H155" s="180">
        <f>Tally!H153*Pricing!H$9</f>
        <v>0</v>
      </c>
      <c r="I155" s="180">
        <f>Tally!I153*Pricing!I$9</f>
        <v>0</v>
      </c>
      <c r="J155" s="180">
        <f>Tally!J153*Pricing!J$9</f>
        <v>0</v>
      </c>
      <c r="K155" s="180">
        <f>Tally!K153*Pricing!K$9</f>
        <v>0</v>
      </c>
      <c r="L155" s="180">
        <f>Tally!L153*Pricing!L$9</f>
        <v>0</v>
      </c>
      <c r="M155" s="180">
        <f>Tally!M153*Pricing!M$9</f>
        <v>0</v>
      </c>
      <c r="N155" s="180">
        <f>Tally!N153*Pricing!N$9</f>
        <v>0</v>
      </c>
      <c r="O155" s="180">
        <f>Tally!O153*Pricing!O$9</f>
        <v>0</v>
      </c>
      <c r="P155" s="180">
        <f>Tally!P153*Pricing!P$9</f>
        <v>0</v>
      </c>
      <c r="Q155" s="180">
        <f>Tally!Q153*Pricing!Q$9</f>
        <v>0</v>
      </c>
      <c r="R155" s="180">
        <f>Tally!R153*Pricing!R$9</f>
        <v>0</v>
      </c>
      <c r="S155" s="180">
        <f>Tally!S153*Pricing!S$9</f>
        <v>0</v>
      </c>
      <c r="T155" s="180">
        <f>Tally!T153*Pricing!T$9</f>
        <v>0</v>
      </c>
      <c r="U155" s="180">
        <f>Tally!U153*Pricing!U$9</f>
        <v>0</v>
      </c>
      <c r="V155" s="180">
        <f>Tally!V153*Pricing!V$9</f>
        <v>0</v>
      </c>
      <c r="W155" s="180">
        <f>Tally!W153*Pricing!W$9</f>
        <v>0</v>
      </c>
      <c r="X155" s="180">
        <f>Tally!X153*Pricing!X$9</f>
        <v>0</v>
      </c>
      <c r="Y155" s="180">
        <f>Tally!Y153*Pricing!Y$9</f>
        <v>0</v>
      </c>
      <c r="Z155" s="180">
        <f>Tally!Z153*Pricing!Z$9</f>
        <v>0</v>
      </c>
      <c r="AA155" s="180">
        <f>Tally!AA153*Pricing!AA$9</f>
        <v>0</v>
      </c>
      <c r="AB155" s="180">
        <f>Tally!AB153*Pricing!AB$9</f>
        <v>0</v>
      </c>
      <c r="AC155" s="180">
        <f>Tally!AC153*Pricing!AC$9</f>
        <v>0</v>
      </c>
      <c r="AD155" s="62">
        <f t="shared" si="2"/>
        <v>0</v>
      </c>
      <c r="AE155" s="62"/>
    </row>
    <row r="156" spans="1:31" ht="19.149999999999999" customHeight="1" thickBot="1" x14ac:dyDescent="0.25">
      <c r="A156" s="52"/>
      <c r="B156" s="180">
        <f>Tally!B154*Pricing!B$9</f>
        <v>0</v>
      </c>
      <c r="C156" s="180">
        <f>Tally!C154*Pricing!C$9</f>
        <v>0</v>
      </c>
      <c r="D156" s="180">
        <f>Tally!D154*Pricing!D$9</f>
        <v>0</v>
      </c>
      <c r="E156" s="180">
        <f>Tally!E154*Pricing!E$9</f>
        <v>0</v>
      </c>
      <c r="F156" s="180">
        <f>Tally!F154*Pricing!F$9</f>
        <v>0</v>
      </c>
      <c r="G156" s="180">
        <f>Tally!G154*Pricing!G$9</f>
        <v>0</v>
      </c>
      <c r="H156" s="180">
        <f>Tally!H154*Pricing!H$9</f>
        <v>0</v>
      </c>
      <c r="I156" s="180">
        <f>Tally!I154*Pricing!I$9</f>
        <v>0</v>
      </c>
      <c r="J156" s="180">
        <f>Tally!J154*Pricing!J$9</f>
        <v>0</v>
      </c>
      <c r="K156" s="180">
        <f>Tally!K154*Pricing!K$9</f>
        <v>0</v>
      </c>
      <c r="L156" s="180">
        <f>Tally!L154*Pricing!L$9</f>
        <v>0</v>
      </c>
      <c r="M156" s="180">
        <f>Tally!M154*Pricing!M$9</f>
        <v>0</v>
      </c>
      <c r="N156" s="180">
        <f>Tally!N154*Pricing!N$9</f>
        <v>0</v>
      </c>
      <c r="O156" s="180">
        <f>Tally!O154*Pricing!O$9</f>
        <v>0</v>
      </c>
      <c r="P156" s="180">
        <f>Tally!P154*Pricing!P$9</f>
        <v>0</v>
      </c>
      <c r="Q156" s="180">
        <f>Tally!Q154*Pricing!Q$9</f>
        <v>0</v>
      </c>
      <c r="R156" s="180">
        <f>Tally!R154*Pricing!R$9</f>
        <v>0</v>
      </c>
      <c r="S156" s="180">
        <f>Tally!S154*Pricing!S$9</f>
        <v>0</v>
      </c>
      <c r="T156" s="180">
        <f>Tally!T154*Pricing!T$9</f>
        <v>0</v>
      </c>
      <c r="U156" s="180">
        <f>Tally!U154*Pricing!U$9</f>
        <v>0</v>
      </c>
      <c r="V156" s="180">
        <f>Tally!V154*Pricing!V$9</f>
        <v>0</v>
      </c>
      <c r="W156" s="180">
        <f>Tally!W154*Pricing!W$9</f>
        <v>0</v>
      </c>
      <c r="X156" s="180">
        <f>Tally!X154*Pricing!X$9</f>
        <v>0</v>
      </c>
      <c r="Y156" s="180">
        <f>Tally!Y154*Pricing!Y$9</f>
        <v>0</v>
      </c>
      <c r="Z156" s="180">
        <f>Tally!Z154*Pricing!Z$9</f>
        <v>0</v>
      </c>
      <c r="AA156" s="180">
        <f>Tally!AA154*Pricing!AA$9</f>
        <v>0</v>
      </c>
      <c r="AB156" s="180">
        <f>Tally!AB154*Pricing!AB$9</f>
        <v>0</v>
      </c>
      <c r="AC156" s="180">
        <f>Tally!AC154*Pricing!AC$9</f>
        <v>0</v>
      </c>
      <c r="AD156" s="62">
        <f t="shared" si="2"/>
        <v>0</v>
      </c>
      <c r="AE156" s="62"/>
    </row>
    <row r="157" spans="1:31" ht="19.149999999999999" customHeight="1" thickBot="1" x14ac:dyDescent="0.25">
      <c r="A157" s="52"/>
      <c r="B157" s="180">
        <f>Tally!B155*Pricing!B$9</f>
        <v>0</v>
      </c>
      <c r="C157" s="180">
        <f>Tally!C155*Pricing!C$9</f>
        <v>0</v>
      </c>
      <c r="D157" s="180">
        <f>Tally!D155*Pricing!D$9</f>
        <v>0</v>
      </c>
      <c r="E157" s="180">
        <f>Tally!E155*Pricing!E$9</f>
        <v>0</v>
      </c>
      <c r="F157" s="180">
        <f>Tally!F155*Pricing!F$9</f>
        <v>0</v>
      </c>
      <c r="G157" s="180">
        <f>Tally!G155*Pricing!G$9</f>
        <v>0</v>
      </c>
      <c r="H157" s="180">
        <f>Tally!H155*Pricing!H$9</f>
        <v>0</v>
      </c>
      <c r="I157" s="180">
        <f>Tally!I155*Pricing!I$9</f>
        <v>0</v>
      </c>
      <c r="J157" s="180">
        <f>Tally!J155*Pricing!J$9</f>
        <v>0</v>
      </c>
      <c r="K157" s="180">
        <f>Tally!K155*Pricing!K$9</f>
        <v>0</v>
      </c>
      <c r="L157" s="180">
        <f>Tally!L155*Pricing!L$9</f>
        <v>0</v>
      </c>
      <c r="M157" s="180">
        <f>Tally!M155*Pricing!M$9</f>
        <v>0</v>
      </c>
      <c r="N157" s="180">
        <f>Tally!N155*Pricing!N$9</f>
        <v>0</v>
      </c>
      <c r="O157" s="180">
        <f>Tally!O155*Pricing!O$9</f>
        <v>0</v>
      </c>
      <c r="P157" s="180">
        <f>Tally!P155*Pricing!P$9</f>
        <v>0</v>
      </c>
      <c r="Q157" s="180">
        <f>Tally!Q155*Pricing!Q$9</f>
        <v>0</v>
      </c>
      <c r="R157" s="180">
        <f>Tally!R155*Pricing!R$9</f>
        <v>0</v>
      </c>
      <c r="S157" s="180">
        <f>Tally!S155*Pricing!S$9</f>
        <v>0</v>
      </c>
      <c r="T157" s="180">
        <f>Tally!T155*Pricing!T$9</f>
        <v>0</v>
      </c>
      <c r="U157" s="180">
        <f>Tally!U155*Pricing!U$9</f>
        <v>0</v>
      </c>
      <c r="V157" s="180">
        <f>Tally!V155*Pricing!V$9</f>
        <v>0</v>
      </c>
      <c r="W157" s="180">
        <f>Tally!W155*Pricing!W$9</f>
        <v>0</v>
      </c>
      <c r="X157" s="180">
        <f>Tally!X155*Pricing!X$9</f>
        <v>0</v>
      </c>
      <c r="Y157" s="180">
        <f>Tally!Y155*Pricing!Y$9</f>
        <v>0</v>
      </c>
      <c r="Z157" s="180">
        <f>Tally!Z155*Pricing!Z$9</f>
        <v>0</v>
      </c>
      <c r="AA157" s="180">
        <f>Tally!AA155*Pricing!AA$9</f>
        <v>0</v>
      </c>
      <c r="AB157" s="180">
        <f>Tally!AB155*Pricing!AB$9</f>
        <v>0</v>
      </c>
      <c r="AC157" s="180">
        <f>Tally!AC155*Pricing!AC$9</f>
        <v>0</v>
      </c>
      <c r="AD157" s="62">
        <f t="shared" si="2"/>
        <v>0</v>
      </c>
      <c r="AE157" s="62"/>
    </row>
    <row r="158" spans="1:31" ht="19.149999999999999" customHeight="1" thickBot="1" x14ac:dyDescent="0.25">
      <c r="A158" s="52"/>
      <c r="B158" s="180">
        <f>Tally!B156*Pricing!B$9</f>
        <v>0</v>
      </c>
      <c r="C158" s="180">
        <f>Tally!C156*Pricing!C$9</f>
        <v>0</v>
      </c>
      <c r="D158" s="180">
        <f>Tally!D156*Pricing!D$9</f>
        <v>0</v>
      </c>
      <c r="E158" s="180">
        <f>Tally!E156*Pricing!E$9</f>
        <v>0</v>
      </c>
      <c r="F158" s="180">
        <f>Tally!F156*Pricing!F$9</f>
        <v>0</v>
      </c>
      <c r="G158" s="180">
        <f>Tally!G156*Pricing!G$9</f>
        <v>0</v>
      </c>
      <c r="H158" s="180">
        <f>Tally!H156*Pricing!H$9</f>
        <v>0</v>
      </c>
      <c r="I158" s="180">
        <f>Tally!I156*Pricing!I$9</f>
        <v>0</v>
      </c>
      <c r="J158" s="180">
        <f>Tally!J156*Pricing!J$9</f>
        <v>0</v>
      </c>
      <c r="K158" s="180">
        <f>Tally!K156*Pricing!K$9</f>
        <v>0</v>
      </c>
      <c r="L158" s="180">
        <f>Tally!L156*Pricing!L$9</f>
        <v>0</v>
      </c>
      <c r="M158" s="180">
        <f>Tally!M156*Pricing!M$9</f>
        <v>0</v>
      </c>
      <c r="N158" s="180">
        <f>Tally!N156*Pricing!N$9</f>
        <v>0</v>
      </c>
      <c r="O158" s="180">
        <f>Tally!O156*Pricing!O$9</f>
        <v>0</v>
      </c>
      <c r="P158" s="180">
        <f>Tally!P156*Pricing!P$9</f>
        <v>0</v>
      </c>
      <c r="Q158" s="180">
        <f>Tally!Q156*Pricing!Q$9</f>
        <v>0</v>
      </c>
      <c r="R158" s="180">
        <f>Tally!R156*Pricing!R$9</f>
        <v>0</v>
      </c>
      <c r="S158" s="180">
        <f>Tally!S156*Pricing!S$9</f>
        <v>0</v>
      </c>
      <c r="T158" s="180">
        <f>Tally!T156*Pricing!T$9</f>
        <v>0</v>
      </c>
      <c r="U158" s="180">
        <f>Tally!U156*Pricing!U$9</f>
        <v>0</v>
      </c>
      <c r="V158" s="180">
        <f>Tally!V156*Pricing!V$9</f>
        <v>0</v>
      </c>
      <c r="W158" s="180">
        <f>Tally!W156*Pricing!W$9</f>
        <v>0</v>
      </c>
      <c r="X158" s="180">
        <f>Tally!X156*Pricing!X$9</f>
        <v>0</v>
      </c>
      <c r="Y158" s="180">
        <f>Tally!Y156*Pricing!Y$9</f>
        <v>0</v>
      </c>
      <c r="Z158" s="180">
        <f>Tally!Z156*Pricing!Z$9</f>
        <v>0</v>
      </c>
      <c r="AA158" s="180">
        <f>Tally!AA156*Pricing!AA$9</f>
        <v>0</v>
      </c>
      <c r="AB158" s="180">
        <f>Tally!AB156*Pricing!AB$9</f>
        <v>0</v>
      </c>
      <c r="AC158" s="180">
        <f>Tally!AC156*Pricing!AC$9</f>
        <v>0</v>
      </c>
      <c r="AD158" s="62">
        <f t="shared" si="2"/>
        <v>0</v>
      </c>
      <c r="AE158" s="62"/>
    </row>
    <row r="159" spans="1:31" ht="19.149999999999999" customHeight="1" thickBot="1" x14ac:dyDescent="0.25">
      <c r="A159" s="52"/>
      <c r="B159" s="180">
        <f>Tally!B157*Pricing!B$9</f>
        <v>0</v>
      </c>
      <c r="C159" s="180">
        <f>Tally!C157*Pricing!C$9</f>
        <v>0</v>
      </c>
      <c r="D159" s="180">
        <f>Tally!D157*Pricing!D$9</f>
        <v>0</v>
      </c>
      <c r="E159" s="180">
        <f>Tally!E157*Pricing!E$9</f>
        <v>0</v>
      </c>
      <c r="F159" s="180">
        <f>Tally!F157*Pricing!F$9</f>
        <v>0</v>
      </c>
      <c r="G159" s="180">
        <f>Tally!G157*Pricing!G$9</f>
        <v>0</v>
      </c>
      <c r="H159" s="180">
        <f>Tally!H157*Pricing!H$9</f>
        <v>0</v>
      </c>
      <c r="I159" s="180">
        <f>Tally!I157*Pricing!I$9</f>
        <v>0</v>
      </c>
      <c r="J159" s="180">
        <f>Tally!J157*Pricing!J$9</f>
        <v>0</v>
      </c>
      <c r="K159" s="180">
        <f>Tally!K157*Pricing!K$9</f>
        <v>0</v>
      </c>
      <c r="L159" s="180">
        <f>Tally!L157*Pricing!L$9</f>
        <v>0</v>
      </c>
      <c r="M159" s="180">
        <f>Tally!M157*Pricing!M$9</f>
        <v>0</v>
      </c>
      <c r="N159" s="180">
        <f>Tally!N157*Pricing!N$9</f>
        <v>0</v>
      </c>
      <c r="O159" s="180">
        <f>Tally!O157*Pricing!O$9</f>
        <v>0</v>
      </c>
      <c r="P159" s="180">
        <f>Tally!P157*Pricing!P$9</f>
        <v>0</v>
      </c>
      <c r="Q159" s="180">
        <f>Tally!Q157*Pricing!Q$9</f>
        <v>0</v>
      </c>
      <c r="R159" s="180">
        <f>Tally!R157*Pricing!R$9</f>
        <v>0</v>
      </c>
      <c r="S159" s="180">
        <f>Tally!S157*Pricing!S$9</f>
        <v>0</v>
      </c>
      <c r="T159" s="180">
        <f>Tally!T157*Pricing!T$9</f>
        <v>0</v>
      </c>
      <c r="U159" s="180">
        <f>Tally!U157*Pricing!U$9</f>
        <v>0</v>
      </c>
      <c r="V159" s="180">
        <f>Tally!V157*Pricing!V$9</f>
        <v>0</v>
      </c>
      <c r="W159" s="180">
        <f>Tally!W157*Pricing!W$9</f>
        <v>0</v>
      </c>
      <c r="X159" s="180">
        <f>Tally!X157*Pricing!X$9</f>
        <v>0</v>
      </c>
      <c r="Y159" s="180">
        <f>Tally!Y157*Pricing!Y$9</f>
        <v>0</v>
      </c>
      <c r="Z159" s="180">
        <f>Tally!Z157*Pricing!Z$9</f>
        <v>0</v>
      </c>
      <c r="AA159" s="180">
        <f>Tally!AA157*Pricing!AA$9</f>
        <v>0</v>
      </c>
      <c r="AB159" s="180">
        <f>Tally!AB157*Pricing!AB$9</f>
        <v>0</v>
      </c>
      <c r="AC159" s="180">
        <f>Tally!AC157*Pricing!AC$9</f>
        <v>0</v>
      </c>
      <c r="AD159" s="62">
        <f t="shared" si="2"/>
        <v>0</v>
      </c>
      <c r="AE159" s="62"/>
    </row>
    <row r="160" spans="1:31" ht="19.149999999999999" customHeight="1" thickBot="1" x14ac:dyDescent="0.25">
      <c r="A160" s="52"/>
      <c r="B160" s="180">
        <f>Tally!B158*Pricing!B$9</f>
        <v>0</v>
      </c>
      <c r="C160" s="180">
        <f>Tally!C158*Pricing!C$9</f>
        <v>0</v>
      </c>
      <c r="D160" s="180">
        <f>Tally!D158*Pricing!D$9</f>
        <v>0</v>
      </c>
      <c r="E160" s="180">
        <f>Tally!E158*Pricing!E$9</f>
        <v>0</v>
      </c>
      <c r="F160" s="180">
        <f>Tally!F158*Pricing!F$9</f>
        <v>0</v>
      </c>
      <c r="G160" s="180">
        <f>Tally!G158*Pricing!G$9</f>
        <v>0</v>
      </c>
      <c r="H160" s="180">
        <f>Tally!H158*Pricing!H$9</f>
        <v>0</v>
      </c>
      <c r="I160" s="180">
        <f>Tally!I158*Pricing!I$9</f>
        <v>0</v>
      </c>
      <c r="J160" s="180">
        <f>Tally!J158*Pricing!J$9</f>
        <v>0</v>
      </c>
      <c r="K160" s="180">
        <f>Tally!K158*Pricing!K$9</f>
        <v>0</v>
      </c>
      <c r="L160" s="180">
        <f>Tally!L158*Pricing!L$9</f>
        <v>0</v>
      </c>
      <c r="M160" s="180">
        <f>Tally!M158*Pricing!M$9</f>
        <v>0</v>
      </c>
      <c r="N160" s="180">
        <f>Tally!N158*Pricing!N$9</f>
        <v>0</v>
      </c>
      <c r="O160" s="180">
        <f>Tally!O158*Pricing!O$9</f>
        <v>0</v>
      </c>
      <c r="P160" s="180">
        <f>Tally!P158*Pricing!P$9</f>
        <v>0</v>
      </c>
      <c r="Q160" s="180">
        <f>Tally!Q158*Pricing!Q$9</f>
        <v>0</v>
      </c>
      <c r="R160" s="180">
        <f>Tally!R158*Pricing!R$9</f>
        <v>0</v>
      </c>
      <c r="S160" s="180">
        <f>Tally!S158*Pricing!S$9</f>
        <v>0</v>
      </c>
      <c r="T160" s="180">
        <f>Tally!T158*Pricing!T$9</f>
        <v>0</v>
      </c>
      <c r="U160" s="180">
        <f>Tally!U158*Pricing!U$9</f>
        <v>0</v>
      </c>
      <c r="V160" s="180">
        <f>Tally!V158*Pricing!V$9</f>
        <v>0</v>
      </c>
      <c r="W160" s="180">
        <f>Tally!W158*Pricing!W$9</f>
        <v>0</v>
      </c>
      <c r="X160" s="180">
        <f>Tally!X158*Pricing!X$9</f>
        <v>0</v>
      </c>
      <c r="Y160" s="180">
        <f>Tally!Y158*Pricing!Y$9</f>
        <v>0</v>
      </c>
      <c r="Z160" s="180">
        <f>Tally!Z158*Pricing!Z$9</f>
        <v>0</v>
      </c>
      <c r="AA160" s="180">
        <f>Tally!AA158*Pricing!AA$9</f>
        <v>0</v>
      </c>
      <c r="AB160" s="180">
        <f>Tally!AB158*Pricing!AB$9</f>
        <v>0</v>
      </c>
      <c r="AC160" s="180">
        <f>Tally!AC158*Pricing!AC$9</f>
        <v>0</v>
      </c>
      <c r="AD160" s="62">
        <f t="shared" si="2"/>
        <v>0</v>
      </c>
      <c r="AE160" s="62"/>
    </row>
    <row r="161" spans="1:31" ht="19.149999999999999" customHeight="1" thickBot="1" x14ac:dyDescent="0.25">
      <c r="A161" s="52"/>
      <c r="B161" s="180">
        <f>Tally!B159*Pricing!B$9</f>
        <v>0</v>
      </c>
      <c r="C161" s="180">
        <f>Tally!C159*Pricing!C$9</f>
        <v>0</v>
      </c>
      <c r="D161" s="180">
        <f>Tally!D159*Pricing!D$9</f>
        <v>0</v>
      </c>
      <c r="E161" s="180">
        <f>Tally!E159*Pricing!E$9</f>
        <v>0</v>
      </c>
      <c r="F161" s="180">
        <f>Tally!F159*Pricing!F$9</f>
        <v>0</v>
      </c>
      <c r="G161" s="180">
        <f>Tally!G159*Pricing!G$9</f>
        <v>0</v>
      </c>
      <c r="H161" s="180">
        <f>Tally!H159*Pricing!H$9</f>
        <v>0</v>
      </c>
      <c r="I161" s="180">
        <f>Tally!I159*Pricing!I$9</f>
        <v>0</v>
      </c>
      <c r="J161" s="180">
        <f>Tally!J159*Pricing!J$9</f>
        <v>0</v>
      </c>
      <c r="K161" s="180">
        <f>Tally!K159*Pricing!K$9</f>
        <v>0</v>
      </c>
      <c r="L161" s="180">
        <f>Tally!L159*Pricing!L$9</f>
        <v>0</v>
      </c>
      <c r="M161" s="180">
        <f>Tally!M159*Pricing!M$9</f>
        <v>0</v>
      </c>
      <c r="N161" s="180">
        <f>Tally!N159*Pricing!N$9</f>
        <v>0</v>
      </c>
      <c r="O161" s="180">
        <f>Tally!O159*Pricing!O$9</f>
        <v>0</v>
      </c>
      <c r="P161" s="180">
        <f>Tally!P159*Pricing!P$9</f>
        <v>0</v>
      </c>
      <c r="Q161" s="180">
        <f>Tally!Q159*Pricing!Q$9</f>
        <v>0</v>
      </c>
      <c r="R161" s="180">
        <f>Tally!R159*Pricing!R$9</f>
        <v>0</v>
      </c>
      <c r="S161" s="180">
        <f>Tally!S159*Pricing!S$9</f>
        <v>0</v>
      </c>
      <c r="T161" s="180">
        <f>Tally!T159*Pricing!T$9</f>
        <v>0</v>
      </c>
      <c r="U161" s="180">
        <f>Tally!U159*Pricing!U$9</f>
        <v>0</v>
      </c>
      <c r="V161" s="180">
        <f>Tally!V159*Pricing!V$9</f>
        <v>0</v>
      </c>
      <c r="W161" s="180">
        <f>Tally!W159*Pricing!W$9</f>
        <v>0</v>
      </c>
      <c r="X161" s="180">
        <f>Tally!X159*Pricing!X$9</f>
        <v>0</v>
      </c>
      <c r="Y161" s="180">
        <f>Tally!Y159*Pricing!Y$9</f>
        <v>0</v>
      </c>
      <c r="Z161" s="180">
        <f>Tally!Z159*Pricing!Z$9</f>
        <v>0</v>
      </c>
      <c r="AA161" s="180">
        <f>Tally!AA159*Pricing!AA$9</f>
        <v>0</v>
      </c>
      <c r="AB161" s="180">
        <f>Tally!AB159*Pricing!AB$9</f>
        <v>0</v>
      </c>
      <c r="AC161" s="180">
        <f>Tally!AC159*Pricing!AC$9</f>
        <v>0</v>
      </c>
      <c r="AD161" s="62">
        <f t="shared" si="2"/>
        <v>0</v>
      </c>
      <c r="AE161" s="62"/>
    </row>
    <row r="162" spans="1:31" ht="19.149999999999999" customHeight="1" thickBot="1" x14ac:dyDescent="0.25">
      <c r="A162" s="52"/>
      <c r="B162" s="180">
        <f>Tally!B160*Pricing!B$9</f>
        <v>0</v>
      </c>
      <c r="C162" s="180">
        <f>Tally!C160*Pricing!C$9</f>
        <v>0</v>
      </c>
      <c r="D162" s="180">
        <f>Tally!D160*Pricing!D$9</f>
        <v>0</v>
      </c>
      <c r="E162" s="180">
        <f>Tally!E160*Pricing!E$9</f>
        <v>0</v>
      </c>
      <c r="F162" s="180">
        <f>Tally!F160*Pricing!F$9</f>
        <v>0</v>
      </c>
      <c r="G162" s="180">
        <f>Tally!G160*Pricing!G$9</f>
        <v>0</v>
      </c>
      <c r="H162" s="180">
        <f>Tally!H160*Pricing!H$9</f>
        <v>0</v>
      </c>
      <c r="I162" s="180">
        <f>Tally!I160*Pricing!I$9</f>
        <v>0</v>
      </c>
      <c r="J162" s="180">
        <f>Tally!J160*Pricing!J$9</f>
        <v>0</v>
      </c>
      <c r="K162" s="180">
        <f>Tally!K160*Pricing!K$9</f>
        <v>0</v>
      </c>
      <c r="L162" s="180">
        <f>Tally!L160*Pricing!L$9</f>
        <v>0</v>
      </c>
      <c r="M162" s="180">
        <f>Tally!M160*Pricing!M$9</f>
        <v>0</v>
      </c>
      <c r="N162" s="180">
        <f>Tally!N160*Pricing!N$9</f>
        <v>0</v>
      </c>
      <c r="O162" s="180">
        <f>Tally!O160*Pricing!O$9</f>
        <v>0</v>
      </c>
      <c r="P162" s="180">
        <f>Tally!P160*Pricing!P$9</f>
        <v>0</v>
      </c>
      <c r="Q162" s="180">
        <f>Tally!Q160*Pricing!Q$9</f>
        <v>0</v>
      </c>
      <c r="R162" s="180">
        <f>Tally!R160*Pricing!R$9</f>
        <v>0</v>
      </c>
      <c r="S162" s="180">
        <f>Tally!S160*Pricing!S$9</f>
        <v>0</v>
      </c>
      <c r="T162" s="180">
        <f>Tally!T160*Pricing!T$9</f>
        <v>0</v>
      </c>
      <c r="U162" s="180">
        <f>Tally!U160*Pricing!U$9</f>
        <v>0</v>
      </c>
      <c r="V162" s="180">
        <f>Tally!V160*Pricing!V$9</f>
        <v>0</v>
      </c>
      <c r="W162" s="180">
        <f>Tally!W160*Pricing!W$9</f>
        <v>0</v>
      </c>
      <c r="X162" s="180">
        <f>Tally!X160*Pricing!X$9</f>
        <v>0</v>
      </c>
      <c r="Y162" s="180">
        <f>Tally!Y160*Pricing!Y$9</f>
        <v>0</v>
      </c>
      <c r="Z162" s="180">
        <f>Tally!Z160*Pricing!Z$9</f>
        <v>0</v>
      </c>
      <c r="AA162" s="180">
        <f>Tally!AA160*Pricing!AA$9</f>
        <v>0</v>
      </c>
      <c r="AB162" s="180">
        <f>Tally!AB160*Pricing!AB$9</f>
        <v>0</v>
      </c>
      <c r="AC162" s="180">
        <f>Tally!AC160*Pricing!AC$9</f>
        <v>0</v>
      </c>
      <c r="AD162" s="62">
        <f t="shared" si="2"/>
        <v>0</v>
      </c>
      <c r="AE162" s="62"/>
    </row>
    <row r="163" spans="1:31" ht="19.149999999999999" customHeight="1" thickBot="1" x14ac:dyDescent="0.25">
      <c r="A163" s="52"/>
      <c r="B163" s="180">
        <f>Tally!B161*Pricing!B$9</f>
        <v>0</v>
      </c>
      <c r="C163" s="180">
        <f>Tally!C161*Pricing!C$9</f>
        <v>0</v>
      </c>
      <c r="D163" s="180">
        <f>Tally!D161*Pricing!D$9</f>
        <v>0</v>
      </c>
      <c r="E163" s="180">
        <f>Tally!E161*Pricing!E$9</f>
        <v>0</v>
      </c>
      <c r="F163" s="180">
        <f>Tally!F161*Pricing!F$9</f>
        <v>0</v>
      </c>
      <c r="G163" s="180">
        <f>Tally!G161*Pricing!G$9</f>
        <v>0</v>
      </c>
      <c r="H163" s="180">
        <f>Tally!H161*Pricing!H$9</f>
        <v>0</v>
      </c>
      <c r="I163" s="180">
        <f>Tally!I161*Pricing!I$9</f>
        <v>0</v>
      </c>
      <c r="J163" s="180">
        <f>Tally!J161*Pricing!J$9</f>
        <v>0</v>
      </c>
      <c r="K163" s="180">
        <f>Tally!K161*Pricing!K$9</f>
        <v>0</v>
      </c>
      <c r="L163" s="180">
        <f>Tally!L161*Pricing!L$9</f>
        <v>0</v>
      </c>
      <c r="M163" s="180">
        <f>Tally!M161*Pricing!M$9</f>
        <v>0</v>
      </c>
      <c r="N163" s="180">
        <f>Tally!N161*Pricing!N$9</f>
        <v>0</v>
      </c>
      <c r="O163" s="180">
        <f>Tally!O161*Pricing!O$9</f>
        <v>0</v>
      </c>
      <c r="P163" s="180">
        <f>Tally!P161*Pricing!P$9</f>
        <v>0</v>
      </c>
      <c r="Q163" s="180">
        <f>Tally!Q161*Pricing!Q$9</f>
        <v>0</v>
      </c>
      <c r="R163" s="180">
        <f>Tally!R161*Pricing!R$9</f>
        <v>0</v>
      </c>
      <c r="S163" s="180">
        <f>Tally!S161*Pricing!S$9</f>
        <v>0</v>
      </c>
      <c r="T163" s="180">
        <f>Tally!T161*Pricing!T$9</f>
        <v>0</v>
      </c>
      <c r="U163" s="180">
        <f>Tally!U161*Pricing!U$9</f>
        <v>0</v>
      </c>
      <c r="V163" s="180">
        <f>Tally!V161*Pricing!V$9</f>
        <v>0</v>
      </c>
      <c r="W163" s="180">
        <f>Tally!W161*Pricing!W$9</f>
        <v>0</v>
      </c>
      <c r="X163" s="180">
        <f>Tally!X161*Pricing!X$9</f>
        <v>0</v>
      </c>
      <c r="Y163" s="180">
        <f>Tally!Y161*Pricing!Y$9</f>
        <v>0</v>
      </c>
      <c r="Z163" s="180">
        <f>Tally!Z161*Pricing!Z$9</f>
        <v>0</v>
      </c>
      <c r="AA163" s="180">
        <f>Tally!AA161*Pricing!AA$9</f>
        <v>0</v>
      </c>
      <c r="AB163" s="180">
        <f>Tally!AB161*Pricing!AB$9</f>
        <v>0</v>
      </c>
      <c r="AC163" s="180">
        <f>Tally!AC161*Pricing!AC$9</f>
        <v>0</v>
      </c>
      <c r="AD163" s="62">
        <f t="shared" si="2"/>
        <v>0</v>
      </c>
      <c r="AE163" s="62"/>
    </row>
    <row r="164" spans="1:31" ht="19.149999999999999" customHeight="1" thickBot="1" x14ac:dyDescent="0.25">
      <c r="A164" s="52"/>
      <c r="B164" s="180">
        <f>Tally!B162*Pricing!B$9</f>
        <v>0</v>
      </c>
      <c r="C164" s="180">
        <f>Tally!C162*Pricing!C$9</f>
        <v>0</v>
      </c>
      <c r="D164" s="180">
        <f>Tally!D162*Pricing!D$9</f>
        <v>0</v>
      </c>
      <c r="E164" s="180">
        <f>Tally!E162*Pricing!E$9</f>
        <v>0</v>
      </c>
      <c r="F164" s="180">
        <f>Tally!F162*Pricing!F$9</f>
        <v>0</v>
      </c>
      <c r="G164" s="180">
        <f>Tally!G162*Pricing!G$9</f>
        <v>0</v>
      </c>
      <c r="H164" s="180">
        <f>Tally!H162*Pricing!H$9</f>
        <v>0</v>
      </c>
      <c r="I164" s="180">
        <f>Tally!I162*Pricing!I$9</f>
        <v>0</v>
      </c>
      <c r="J164" s="180">
        <f>Tally!J162*Pricing!J$9</f>
        <v>0</v>
      </c>
      <c r="K164" s="180">
        <f>Tally!K162*Pricing!K$9</f>
        <v>0</v>
      </c>
      <c r="L164" s="180">
        <f>Tally!L162*Pricing!L$9</f>
        <v>0</v>
      </c>
      <c r="M164" s="180">
        <f>Tally!M162*Pricing!M$9</f>
        <v>0</v>
      </c>
      <c r="N164" s="180">
        <f>Tally!N162*Pricing!N$9</f>
        <v>0</v>
      </c>
      <c r="O164" s="180">
        <f>Tally!O162*Pricing!O$9</f>
        <v>0</v>
      </c>
      <c r="P164" s="180">
        <f>Tally!P162*Pricing!P$9</f>
        <v>0</v>
      </c>
      <c r="Q164" s="180">
        <f>Tally!Q162*Pricing!Q$9</f>
        <v>0</v>
      </c>
      <c r="R164" s="180">
        <f>Tally!R162*Pricing!R$9</f>
        <v>0</v>
      </c>
      <c r="S164" s="180">
        <f>Tally!S162*Pricing!S$9</f>
        <v>0</v>
      </c>
      <c r="T164" s="180">
        <f>Tally!T162*Pricing!T$9</f>
        <v>0</v>
      </c>
      <c r="U164" s="180">
        <f>Tally!U162*Pricing!U$9</f>
        <v>0</v>
      </c>
      <c r="V164" s="180">
        <f>Tally!V162*Pricing!V$9</f>
        <v>0</v>
      </c>
      <c r="W164" s="180">
        <f>Tally!W162*Pricing!W$9</f>
        <v>0</v>
      </c>
      <c r="X164" s="180">
        <f>Tally!X162*Pricing!X$9</f>
        <v>0</v>
      </c>
      <c r="Y164" s="180">
        <f>Tally!Y162*Pricing!Y$9</f>
        <v>0</v>
      </c>
      <c r="Z164" s="180">
        <f>Tally!Z162*Pricing!Z$9</f>
        <v>0</v>
      </c>
      <c r="AA164" s="180">
        <f>Tally!AA162*Pricing!AA$9</f>
        <v>0</v>
      </c>
      <c r="AB164" s="180">
        <f>Tally!AB162*Pricing!AB$9</f>
        <v>0</v>
      </c>
      <c r="AC164" s="180">
        <f>Tally!AC162*Pricing!AC$9</f>
        <v>0</v>
      </c>
      <c r="AD164" s="62">
        <f t="shared" si="2"/>
        <v>0</v>
      </c>
      <c r="AE164" s="62"/>
    </row>
    <row r="165" spans="1:31" ht="19.149999999999999" customHeight="1" thickBot="1" x14ac:dyDescent="0.25">
      <c r="A165" s="52"/>
      <c r="B165" s="180">
        <f>Tally!B163*Pricing!B$9</f>
        <v>0</v>
      </c>
      <c r="C165" s="180">
        <f>Tally!C163*Pricing!C$9</f>
        <v>0</v>
      </c>
      <c r="D165" s="180">
        <f>Tally!D163*Pricing!D$9</f>
        <v>0</v>
      </c>
      <c r="E165" s="180">
        <f>Tally!E163*Pricing!E$9</f>
        <v>0</v>
      </c>
      <c r="F165" s="180">
        <f>Tally!F163*Pricing!F$9</f>
        <v>0</v>
      </c>
      <c r="G165" s="180">
        <f>Tally!G163*Pricing!G$9</f>
        <v>0</v>
      </c>
      <c r="H165" s="180">
        <f>Tally!H163*Pricing!H$9</f>
        <v>0</v>
      </c>
      <c r="I165" s="180">
        <f>Tally!I163*Pricing!I$9</f>
        <v>0</v>
      </c>
      <c r="J165" s="180">
        <f>Tally!J163*Pricing!J$9</f>
        <v>0</v>
      </c>
      <c r="K165" s="180">
        <f>Tally!K163*Pricing!K$9</f>
        <v>0</v>
      </c>
      <c r="L165" s="180">
        <f>Tally!L163*Pricing!L$9</f>
        <v>0</v>
      </c>
      <c r="M165" s="180">
        <f>Tally!M163*Pricing!M$9</f>
        <v>0</v>
      </c>
      <c r="N165" s="180">
        <f>Tally!N163*Pricing!N$9</f>
        <v>0</v>
      </c>
      <c r="O165" s="180">
        <f>Tally!O163*Pricing!O$9</f>
        <v>0</v>
      </c>
      <c r="P165" s="180">
        <f>Tally!P163*Pricing!P$9</f>
        <v>0</v>
      </c>
      <c r="Q165" s="180">
        <f>Tally!Q163*Pricing!Q$9</f>
        <v>0</v>
      </c>
      <c r="R165" s="180">
        <f>Tally!R163*Pricing!R$9</f>
        <v>0</v>
      </c>
      <c r="S165" s="180">
        <f>Tally!S163*Pricing!S$9</f>
        <v>0</v>
      </c>
      <c r="T165" s="180">
        <f>Tally!T163*Pricing!T$9</f>
        <v>0</v>
      </c>
      <c r="U165" s="180">
        <f>Tally!U163*Pricing!U$9</f>
        <v>0</v>
      </c>
      <c r="V165" s="180">
        <f>Tally!V163*Pricing!V$9</f>
        <v>0</v>
      </c>
      <c r="W165" s="180">
        <f>Tally!W163*Pricing!W$9</f>
        <v>0</v>
      </c>
      <c r="X165" s="180">
        <f>Tally!X163*Pricing!X$9</f>
        <v>0</v>
      </c>
      <c r="Y165" s="180">
        <f>Tally!Y163*Pricing!Y$9</f>
        <v>0</v>
      </c>
      <c r="Z165" s="180">
        <f>Tally!Z163*Pricing!Z$9</f>
        <v>0</v>
      </c>
      <c r="AA165" s="180">
        <f>Tally!AA163*Pricing!AA$9</f>
        <v>0</v>
      </c>
      <c r="AB165" s="180">
        <f>Tally!AB163*Pricing!AB$9</f>
        <v>0</v>
      </c>
      <c r="AC165" s="180">
        <f>Tally!AC163*Pricing!AC$9</f>
        <v>0</v>
      </c>
      <c r="AD165" s="62">
        <f t="shared" si="2"/>
        <v>0</v>
      </c>
      <c r="AE165" s="62"/>
    </row>
    <row r="166" spans="1:31" ht="19.149999999999999" customHeight="1" thickBot="1" x14ac:dyDescent="0.25">
      <c r="A166" s="52"/>
      <c r="B166" s="180">
        <f>Tally!B164*Pricing!B$9</f>
        <v>0</v>
      </c>
      <c r="C166" s="180">
        <f>Tally!C164*Pricing!C$9</f>
        <v>0</v>
      </c>
      <c r="D166" s="180">
        <f>Tally!D164*Pricing!D$9</f>
        <v>0</v>
      </c>
      <c r="E166" s="180">
        <f>Tally!E164*Pricing!E$9</f>
        <v>0</v>
      </c>
      <c r="F166" s="180">
        <f>Tally!F164*Pricing!F$9</f>
        <v>0</v>
      </c>
      <c r="G166" s="180">
        <f>Tally!G164*Pricing!G$9</f>
        <v>0</v>
      </c>
      <c r="H166" s="180">
        <f>Tally!H164*Pricing!H$9</f>
        <v>0</v>
      </c>
      <c r="I166" s="180">
        <f>Tally!I164*Pricing!I$9</f>
        <v>0</v>
      </c>
      <c r="J166" s="180">
        <f>Tally!J164*Pricing!J$9</f>
        <v>0</v>
      </c>
      <c r="K166" s="180">
        <f>Tally!K164*Pricing!K$9</f>
        <v>0</v>
      </c>
      <c r="L166" s="180">
        <f>Tally!L164*Pricing!L$9</f>
        <v>0</v>
      </c>
      <c r="M166" s="180">
        <f>Tally!M164*Pricing!M$9</f>
        <v>0</v>
      </c>
      <c r="N166" s="180">
        <f>Tally!N164*Pricing!N$9</f>
        <v>0</v>
      </c>
      <c r="O166" s="180">
        <f>Tally!O164*Pricing!O$9</f>
        <v>0</v>
      </c>
      <c r="P166" s="180">
        <f>Tally!P164*Pricing!P$9</f>
        <v>0</v>
      </c>
      <c r="Q166" s="180">
        <f>Tally!Q164*Pricing!Q$9</f>
        <v>0</v>
      </c>
      <c r="R166" s="180">
        <f>Tally!R164*Pricing!R$9</f>
        <v>0</v>
      </c>
      <c r="S166" s="180">
        <f>Tally!S164*Pricing!S$9</f>
        <v>0</v>
      </c>
      <c r="T166" s="180">
        <f>Tally!T164*Pricing!T$9</f>
        <v>0</v>
      </c>
      <c r="U166" s="180">
        <f>Tally!U164*Pricing!U$9</f>
        <v>0</v>
      </c>
      <c r="V166" s="180">
        <f>Tally!V164*Pricing!V$9</f>
        <v>0</v>
      </c>
      <c r="W166" s="180">
        <f>Tally!W164*Pricing!W$9</f>
        <v>0</v>
      </c>
      <c r="X166" s="180">
        <f>Tally!X164*Pricing!X$9</f>
        <v>0</v>
      </c>
      <c r="Y166" s="180">
        <f>Tally!Y164*Pricing!Y$9</f>
        <v>0</v>
      </c>
      <c r="Z166" s="180">
        <f>Tally!Z164*Pricing!Z$9</f>
        <v>0</v>
      </c>
      <c r="AA166" s="180">
        <f>Tally!AA164*Pricing!AA$9</f>
        <v>0</v>
      </c>
      <c r="AB166" s="180">
        <f>Tally!AB164*Pricing!AB$9</f>
        <v>0</v>
      </c>
      <c r="AC166" s="180">
        <f>Tally!AC164*Pricing!AC$9</f>
        <v>0</v>
      </c>
      <c r="AD166" s="62">
        <f t="shared" si="2"/>
        <v>0</v>
      </c>
      <c r="AE166" s="62"/>
    </row>
    <row r="167" spans="1:31" ht="19.149999999999999" customHeight="1" thickBot="1" x14ac:dyDescent="0.25">
      <c r="A167" s="52"/>
      <c r="B167" s="180">
        <f>Tally!B165*Pricing!B$9</f>
        <v>0</v>
      </c>
      <c r="C167" s="180">
        <f>Tally!C165*Pricing!C$9</f>
        <v>0</v>
      </c>
      <c r="D167" s="180">
        <f>Tally!D165*Pricing!D$9</f>
        <v>0</v>
      </c>
      <c r="E167" s="180">
        <f>Tally!E165*Pricing!E$9</f>
        <v>0</v>
      </c>
      <c r="F167" s="180">
        <f>Tally!F165*Pricing!F$9</f>
        <v>0</v>
      </c>
      <c r="G167" s="180">
        <f>Tally!G165*Pricing!G$9</f>
        <v>0</v>
      </c>
      <c r="H167" s="180">
        <f>Tally!H165*Pricing!H$9</f>
        <v>0</v>
      </c>
      <c r="I167" s="180">
        <f>Tally!I165*Pricing!I$9</f>
        <v>0</v>
      </c>
      <c r="J167" s="180">
        <f>Tally!J165*Pricing!J$9</f>
        <v>0</v>
      </c>
      <c r="K167" s="180">
        <f>Tally!K165*Pricing!K$9</f>
        <v>0</v>
      </c>
      <c r="L167" s="180">
        <f>Tally!L165*Pricing!L$9</f>
        <v>0</v>
      </c>
      <c r="M167" s="180">
        <f>Tally!M165*Pricing!M$9</f>
        <v>0</v>
      </c>
      <c r="N167" s="180">
        <f>Tally!N165*Pricing!N$9</f>
        <v>0</v>
      </c>
      <c r="O167" s="180">
        <f>Tally!O165*Pricing!O$9</f>
        <v>0</v>
      </c>
      <c r="P167" s="180">
        <f>Tally!P165*Pricing!P$9</f>
        <v>0</v>
      </c>
      <c r="Q167" s="180">
        <f>Tally!Q165*Pricing!Q$9</f>
        <v>0</v>
      </c>
      <c r="R167" s="180">
        <f>Tally!R165*Pricing!R$9</f>
        <v>0</v>
      </c>
      <c r="S167" s="180">
        <f>Tally!S165*Pricing!S$9</f>
        <v>0</v>
      </c>
      <c r="T167" s="180">
        <f>Tally!T165*Pricing!T$9</f>
        <v>0</v>
      </c>
      <c r="U167" s="180">
        <f>Tally!U165*Pricing!U$9</f>
        <v>0</v>
      </c>
      <c r="V167" s="180">
        <f>Tally!V165*Pricing!V$9</f>
        <v>0</v>
      </c>
      <c r="W167" s="180">
        <f>Tally!W165*Pricing!W$9</f>
        <v>0</v>
      </c>
      <c r="X167" s="180">
        <f>Tally!X165*Pricing!X$9</f>
        <v>0</v>
      </c>
      <c r="Y167" s="180">
        <f>Tally!Y165*Pricing!Y$9</f>
        <v>0</v>
      </c>
      <c r="Z167" s="180">
        <f>Tally!Z165*Pricing!Z$9</f>
        <v>0</v>
      </c>
      <c r="AA167" s="180">
        <f>Tally!AA165*Pricing!AA$9</f>
        <v>0</v>
      </c>
      <c r="AB167" s="180">
        <f>Tally!AB165*Pricing!AB$9</f>
        <v>0</v>
      </c>
      <c r="AC167" s="180">
        <f>Tally!AC165*Pricing!AC$9</f>
        <v>0</v>
      </c>
      <c r="AD167" s="62">
        <f t="shared" si="2"/>
        <v>0</v>
      </c>
      <c r="AE167" s="62"/>
    </row>
    <row r="168" spans="1:31" ht="19.149999999999999" customHeight="1" thickBot="1" x14ac:dyDescent="0.25">
      <c r="A168" s="52"/>
      <c r="B168" s="180">
        <f>Tally!B166*Pricing!B$9</f>
        <v>0</v>
      </c>
      <c r="C168" s="180">
        <f>Tally!C166*Pricing!C$9</f>
        <v>0</v>
      </c>
      <c r="D168" s="180">
        <f>Tally!D166*Pricing!D$9</f>
        <v>0</v>
      </c>
      <c r="E168" s="180">
        <f>Tally!E166*Pricing!E$9</f>
        <v>0</v>
      </c>
      <c r="F168" s="180">
        <f>Tally!F166*Pricing!F$9</f>
        <v>0</v>
      </c>
      <c r="G168" s="180">
        <f>Tally!G166*Pricing!G$9</f>
        <v>0</v>
      </c>
      <c r="H168" s="180">
        <f>Tally!H166*Pricing!H$9</f>
        <v>0</v>
      </c>
      <c r="I168" s="180">
        <f>Tally!I166*Pricing!I$9</f>
        <v>0</v>
      </c>
      <c r="J168" s="180">
        <f>Tally!J166*Pricing!J$9</f>
        <v>0</v>
      </c>
      <c r="K168" s="180">
        <f>Tally!K166*Pricing!K$9</f>
        <v>0</v>
      </c>
      <c r="L168" s="180">
        <f>Tally!L166*Pricing!L$9</f>
        <v>0</v>
      </c>
      <c r="M168" s="180">
        <f>Tally!M166*Pricing!M$9</f>
        <v>0</v>
      </c>
      <c r="N168" s="180">
        <f>Tally!N166*Pricing!N$9</f>
        <v>0</v>
      </c>
      <c r="O168" s="180">
        <f>Tally!O166*Pricing!O$9</f>
        <v>0</v>
      </c>
      <c r="P168" s="180">
        <f>Tally!P166*Pricing!P$9</f>
        <v>0</v>
      </c>
      <c r="Q168" s="180">
        <f>Tally!Q166*Pricing!Q$9</f>
        <v>0</v>
      </c>
      <c r="R168" s="180">
        <f>Tally!R166*Pricing!R$9</f>
        <v>0</v>
      </c>
      <c r="S168" s="180">
        <f>Tally!S166*Pricing!S$9</f>
        <v>0</v>
      </c>
      <c r="T168" s="180">
        <f>Tally!T166*Pricing!T$9</f>
        <v>0</v>
      </c>
      <c r="U168" s="180">
        <f>Tally!U166*Pricing!U$9</f>
        <v>0</v>
      </c>
      <c r="V168" s="180">
        <f>Tally!V166*Pricing!V$9</f>
        <v>0</v>
      </c>
      <c r="W168" s="180">
        <f>Tally!W166*Pricing!W$9</f>
        <v>0</v>
      </c>
      <c r="X168" s="180">
        <f>Tally!X166*Pricing!X$9</f>
        <v>0</v>
      </c>
      <c r="Y168" s="180">
        <f>Tally!Y166*Pricing!Y$9</f>
        <v>0</v>
      </c>
      <c r="Z168" s="180">
        <f>Tally!Z166*Pricing!Z$9</f>
        <v>0</v>
      </c>
      <c r="AA168" s="180">
        <f>Tally!AA166*Pricing!AA$9</f>
        <v>0</v>
      </c>
      <c r="AB168" s="180">
        <f>Tally!AB166*Pricing!AB$9</f>
        <v>0</v>
      </c>
      <c r="AC168" s="180">
        <f>Tally!AC166*Pricing!AC$9</f>
        <v>0</v>
      </c>
      <c r="AD168" s="62">
        <f t="shared" si="2"/>
        <v>0</v>
      </c>
      <c r="AE168" s="62"/>
    </row>
    <row r="169" spans="1:31" ht="19.149999999999999" customHeight="1" thickBot="1" x14ac:dyDescent="0.25">
      <c r="A169" s="52"/>
      <c r="B169" s="180">
        <f>Tally!B167*Pricing!B$9</f>
        <v>0</v>
      </c>
      <c r="C169" s="180">
        <f>Tally!C167*Pricing!C$9</f>
        <v>0</v>
      </c>
      <c r="D169" s="180">
        <f>Tally!D167*Pricing!D$9</f>
        <v>0</v>
      </c>
      <c r="E169" s="180">
        <f>Tally!E167*Pricing!E$9</f>
        <v>0</v>
      </c>
      <c r="F169" s="180">
        <f>Tally!F167*Pricing!F$9</f>
        <v>0</v>
      </c>
      <c r="G169" s="180">
        <f>Tally!G167*Pricing!G$9</f>
        <v>0</v>
      </c>
      <c r="H169" s="180">
        <f>Tally!H167*Pricing!H$9</f>
        <v>0</v>
      </c>
      <c r="I169" s="180">
        <f>Tally!I167*Pricing!I$9</f>
        <v>0</v>
      </c>
      <c r="J169" s="180">
        <f>Tally!J167*Pricing!J$9</f>
        <v>0</v>
      </c>
      <c r="K169" s="180">
        <f>Tally!K167*Pricing!K$9</f>
        <v>0</v>
      </c>
      <c r="L169" s="180">
        <f>Tally!L167*Pricing!L$9</f>
        <v>0</v>
      </c>
      <c r="M169" s="180">
        <f>Tally!M167*Pricing!M$9</f>
        <v>0</v>
      </c>
      <c r="N169" s="180">
        <f>Tally!N167*Pricing!N$9</f>
        <v>0</v>
      </c>
      <c r="O169" s="180">
        <f>Tally!O167*Pricing!O$9</f>
        <v>0</v>
      </c>
      <c r="P169" s="180">
        <f>Tally!P167*Pricing!P$9</f>
        <v>0</v>
      </c>
      <c r="Q169" s="180">
        <f>Tally!Q167*Pricing!Q$9</f>
        <v>0</v>
      </c>
      <c r="R169" s="180">
        <f>Tally!R167*Pricing!R$9</f>
        <v>0</v>
      </c>
      <c r="S169" s="180">
        <f>Tally!S167*Pricing!S$9</f>
        <v>0</v>
      </c>
      <c r="T169" s="180">
        <f>Tally!T167*Pricing!T$9</f>
        <v>0</v>
      </c>
      <c r="U169" s="180">
        <f>Tally!U167*Pricing!U$9</f>
        <v>0</v>
      </c>
      <c r="V169" s="180">
        <f>Tally!V167*Pricing!V$9</f>
        <v>0</v>
      </c>
      <c r="W169" s="180">
        <f>Tally!W167*Pricing!W$9</f>
        <v>0</v>
      </c>
      <c r="X169" s="180">
        <f>Tally!X167*Pricing!X$9</f>
        <v>0</v>
      </c>
      <c r="Y169" s="180">
        <f>Tally!Y167*Pricing!Y$9</f>
        <v>0</v>
      </c>
      <c r="Z169" s="180">
        <f>Tally!Z167*Pricing!Z$9</f>
        <v>0</v>
      </c>
      <c r="AA169" s="180">
        <f>Tally!AA167*Pricing!AA$9</f>
        <v>0</v>
      </c>
      <c r="AB169" s="180">
        <f>Tally!AB167*Pricing!AB$9</f>
        <v>0</v>
      </c>
      <c r="AC169" s="180">
        <f>Tally!AC167*Pricing!AC$9</f>
        <v>0</v>
      </c>
      <c r="AD169" s="62">
        <f t="shared" si="2"/>
        <v>0</v>
      </c>
      <c r="AE169" s="62"/>
    </row>
    <row r="170" spans="1:31" ht="19.149999999999999" customHeight="1" thickBot="1" x14ac:dyDescent="0.25">
      <c r="A170" s="52"/>
      <c r="B170" s="180">
        <f>Tally!B168*Pricing!B$9</f>
        <v>0</v>
      </c>
      <c r="C170" s="180">
        <f>Tally!C168*Pricing!C$9</f>
        <v>0</v>
      </c>
      <c r="D170" s="180">
        <f>Tally!D168*Pricing!D$9</f>
        <v>0</v>
      </c>
      <c r="E170" s="180">
        <f>Tally!E168*Pricing!E$9</f>
        <v>0</v>
      </c>
      <c r="F170" s="180">
        <f>Tally!F168*Pricing!F$9</f>
        <v>0</v>
      </c>
      <c r="G170" s="180">
        <f>Tally!G168*Pricing!G$9</f>
        <v>0</v>
      </c>
      <c r="H170" s="180">
        <f>Tally!H168*Pricing!H$9</f>
        <v>0</v>
      </c>
      <c r="I170" s="180">
        <f>Tally!I168*Pricing!I$9</f>
        <v>0</v>
      </c>
      <c r="J170" s="180">
        <f>Tally!J168*Pricing!J$9</f>
        <v>0</v>
      </c>
      <c r="K170" s="180">
        <f>Tally!K168*Pricing!K$9</f>
        <v>0</v>
      </c>
      <c r="L170" s="180">
        <f>Tally!L168*Pricing!L$9</f>
        <v>0</v>
      </c>
      <c r="M170" s="180">
        <f>Tally!M168*Pricing!M$9</f>
        <v>0</v>
      </c>
      <c r="N170" s="180">
        <f>Tally!N168*Pricing!N$9</f>
        <v>0</v>
      </c>
      <c r="O170" s="180">
        <f>Tally!O168*Pricing!O$9</f>
        <v>0</v>
      </c>
      <c r="P170" s="180">
        <f>Tally!P168*Pricing!P$9</f>
        <v>0</v>
      </c>
      <c r="Q170" s="180">
        <f>Tally!Q168*Pricing!Q$9</f>
        <v>0</v>
      </c>
      <c r="R170" s="180">
        <f>Tally!R168*Pricing!R$9</f>
        <v>0</v>
      </c>
      <c r="S170" s="180">
        <f>Tally!S168*Pricing!S$9</f>
        <v>0</v>
      </c>
      <c r="T170" s="180">
        <f>Tally!T168*Pricing!T$9</f>
        <v>0</v>
      </c>
      <c r="U170" s="180">
        <f>Tally!U168*Pricing!U$9</f>
        <v>0</v>
      </c>
      <c r="V170" s="180">
        <f>Tally!V168*Pricing!V$9</f>
        <v>0</v>
      </c>
      <c r="W170" s="180">
        <f>Tally!W168*Pricing!W$9</f>
        <v>0</v>
      </c>
      <c r="X170" s="180">
        <f>Tally!X168*Pricing!X$9</f>
        <v>0</v>
      </c>
      <c r="Y170" s="180">
        <f>Tally!Y168*Pricing!Y$9</f>
        <v>0</v>
      </c>
      <c r="Z170" s="180">
        <f>Tally!Z168*Pricing!Z$9</f>
        <v>0</v>
      </c>
      <c r="AA170" s="180">
        <f>Tally!AA168*Pricing!AA$9</f>
        <v>0</v>
      </c>
      <c r="AB170" s="180">
        <f>Tally!AB168*Pricing!AB$9</f>
        <v>0</v>
      </c>
      <c r="AC170" s="180">
        <f>Tally!AC168*Pricing!AC$9</f>
        <v>0</v>
      </c>
      <c r="AD170" s="62">
        <f t="shared" si="2"/>
        <v>0</v>
      </c>
      <c r="AE170" s="62"/>
    </row>
    <row r="171" spans="1:31" ht="19.149999999999999" customHeight="1" thickBot="1" x14ac:dyDescent="0.25">
      <c r="A171" s="52"/>
      <c r="B171" s="180">
        <f>Tally!B169*Pricing!B$9</f>
        <v>0</v>
      </c>
      <c r="C171" s="180">
        <f>Tally!C169*Pricing!C$9</f>
        <v>0</v>
      </c>
      <c r="D171" s="180">
        <f>Tally!D169*Pricing!D$9</f>
        <v>0</v>
      </c>
      <c r="E171" s="180">
        <f>Tally!E169*Pricing!E$9</f>
        <v>0</v>
      </c>
      <c r="F171" s="180">
        <f>Tally!F169*Pricing!F$9</f>
        <v>0</v>
      </c>
      <c r="G171" s="180">
        <f>Tally!G169*Pricing!G$9</f>
        <v>0</v>
      </c>
      <c r="H171" s="180">
        <f>Tally!H169*Pricing!H$9</f>
        <v>0</v>
      </c>
      <c r="I171" s="180">
        <f>Tally!I169*Pricing!I$9</f>
        <v>0</v>
      </c>
      <c r="J171" s="180">
        <f>Tally!J169*Pricing!J$9</f>
        <v>0</v>
      </c>
      <c r="K171" s="180">
        <f>Tally!K169*Pricing!K$9</f>
        <v>0</v>
      </c>
      <c r="L171" s="180">
        <f>Tally!L169*Pricing!L$9</f>
        <v>0</v>
      </c>
      <c r="M171" s="180">
        <f>Tally!M169*Pricing!M$9</f>
        <v>0</v>
      </c>
      <c r="N171" s="180">
        <f>Tally!N169*Pricing!N$9</f>
        <v>0</v>
      </c>
      <c r="O171" s="180">
        <f>Tally!O169*Pricing!O$9</f>
        <v>0</v>
      </c>
      <c r="P171" s="180">
        <f>Tally!P169*Pricing!P$9</f>
        <v>0</v>
      </c>
      <c r="Q171" s="180">
        <f>Tally!Q169*Pricing!Q$9</f>
        <v>0</v>
      </c>
      <c r="R171" s="180">
        <f>Tally!R169*Pricing!R$9</f>
        <v>0</v>
      </c>
      <c r="S171" s="180">
        <f>Tally!S169*Pricing!S$9</f>
        <v>0</v>
      </c>
      <c r="T171" s="180">
        <f>Tally!T169*Pricing!T$9</f>
        <v>0</v>
      </c>
      <c r="U171" s="180">
        <f>Tally!U169*Pricing!U$9</f>
        <v>0</v>
      </c>
      <c r="V171" s="180">
        <f>Tally!V169*Pricing!V$9</f>
        <v>0</v>
      </c>
      <c r="W171" s="180">
        <f>Tally!W169*Pricing!W$9</f>
        <v>0</v>
      </c>
      <c r="X171" s="180">
        <f>Tally!X169*Pricing!X$9</f>
        <v>0</v>
      </c>
      <c r="Y171" s="180">
        <f>Tally!Y169*Pricing!Y$9</f>
        <v>0</v>
      </c>
      <c r="Z171" s="180">
        <f>Tally!Z169*Pricing!Z$9</f>
        <v>0</v>
      </c>
      <c r="AA171" s="180">
        <f>Tally!AA169*Pricing!AA$9</f>
        <v>0</v>
      </c>
      <c r="AB171" s="180">
        <f>Tally!AB169*Pricing!AB$9</f>
        <v>0</v>
      </c>
      <c r="AC171" s="180">
        <f>Tally!AC169*Pricing!AC$9</f>
        <v>0</v>
      </c>
      <c r="AD171" s="62">
        <f t="shared" si="2"/>
        <v>0</v>
      </c>
      <c r="AE171" s="62"/>
    </row>
    <row r="172" spans="1:31" ht="19.149999999999999" customHeight="1" thickBot="1" x14ac:dyDescent="0.25">
      <c r="A172" s="52"/>
      <c r="B172" s="180">
        <f>Tally!B170*Pricing!B$9</f>
        <v>0</v>
      </c>
      <c r="C172" s="180">
        <f>Tally!C170*Pricing!C$9</f>
        <v>0</v>
      </c>
      <c r="D172" s="180">
        <f>Tally!D170*Pricing!D$9</f>
        <v>0</v>
      </c>
      <c r="E172" s="180">
        <f>Tally!E170*Pricing!E$9</f>
        <v>0</v>
      </c>
      <c r="F172" s="180">
        <f>Tally!F170*Pricing!F$9</f>
        <v>0</v>
      </c>
      <c r="G172" s="180">
        <f>Tally!G170*Pricing!G$9</f>
        <v>0</v>
      </c>
      <c r="H172" s="180">
        <f>Tally!H170*Pricing!H$9</f>
        <v>0</v>
      </c>
      <c r="I172" s="180">
        <f>Tally!I170*Pricing!I$9</f>
        <v>0</v>
      </c>
      <c r="J172" s="180">
        <f>Tally!J170*Pricing!J$9</f>
        <v>0</v>
      </c>
      <c r="K172" s="180">
        <f>Tally!K170*Pricing!K$9</f>
        <v>0</v>
      </c>
      <c r="L172" s="180">
        <f>Tally!L170*Pricing!L$9</f>
        <v>0</v>
      </c>
      <c r="M172" s="180">
        <f>Tally!M170*Pricing!M$9</f>
        <v>0</v>
      </c>
      <c r="N172" s="180">
        <f>Tally!N170*Pricing!N$9</f>
        <v>0</v>
      </c>
      <c r="O172" s="180">
        <f>Tally!O170*Pricing!O$9</f>
        <v>0</v>
      </c>
      <c r="P172" s="180">
        <f>Tally!P170*Pricing!P$9</f>
        <v>0</v>
      </c>
      <c r="Q172" s="180">
        <f>Tally!Q170*Pricing!Q$9</f>
        <v>0</v>
      </c>
      <c r="R172" s="180">
        <f>Tally!R170*Pricing!R$9</f>
        <v>0</v>
      </c>
      <c r="S172" s="180">
        <f>Tally!S170*Pricing!S$9</f>
        <v>0</v>
      </c>
      <c r="T172" s="180">
        <f>Tally!T170*Pricing!T$9</f>
        <v>0</v>
      </c>
      <c r="U172" s="180">
        <f>Tally!U170*Pricing!U$9</f>
        <v>0</v>
      </c>
      <c r="V172" s="180">
        <f>Tally!V170*Pricing!V$9</f>
        <v>0</v>
      </c>
      <c r="W172" s="180">
        <f>Tally!W170*Pricing!W$9</f>
        <v>0</v>
      </c>
      <c r="X172" s="180">
        <f>Tally!X170*Pricing!X$9</f>
        <v>0</v>
      </c>
      <c r="Y172" s="180">
        <f>Tally!Y170*Pricing!Y$9</f>
        <v>0</v>
      </c>
      <c r="Z172" s="180">
        <f>Tally!Z170*Pricing!Z$9</f>
        <v>0</v>
      </c>
      <c r="AA172" s="180">
        <f>Tally!AA170*Pricing!AA$9</f>
        <v>0</v>
      </c>
      <c r="AB172" s="180">
        <f>Tally!AB170*Pricing!AB$9</f>
        <v>0</v>
      </c>
      <c r="AC172" s="180">
        <f>Tally!AC170*Pricing!AC$9</f>
        <v>0</v>
      </c>
      <c r="AD172" s="62">
        <f t="shared" si="2"/>
        <v>0</v>
      </c>
      <c r="AE172" s="62"/>
    </row>
    <row r="173" spans="1:31" ht="19.149999999999999" customHeight="1" thickBot="1" x14ac:dyDescent="0.25">
      <c r="A173" s="52"/>
      <c r="B173" s="180">
        <f>Tally!B171*Pricing!B$9</f>
        <v>0</v>
      </c>
      <c r="C173" s="180">
        <f>Tally!C171*Pricing!C$9</f>
        <v>0</v>
      </c>
      <c r="D173" s="180">
        <f>Tally!D171*Pricing!D$9</f>
        <v>0</v>
      </c>
      <c r="E173" s="180">
        <f>Tally!E171*Pricing!E$9</f>
        <v>0</v>
      </c>
      <c r="F173" s="180">
        <f>Tally!F171*Pricing!F$9</f>
        <v>0</v>
      </c>
      <c r="G173" s="180">
        <f>Tally!G171*Pricing!G$9</f>
        <v>0</v>
      </c>
      <c r="H173" s="180">
        <f>Tally!H171*Pricing!H$9</f>
        <v>0</v>
      </c>
      <c r="I173" s="180">
        <f>Tally!I171*Pricing!I$9</f>
        <v>0</v>
      </c>
      <c r="J173" s="180">
        <f>Tally!J171*Pricing!J$9</f>
        <v>0</v>
      </c>
      <c r="K173" s="180">
        <f>Tally!K171*Pricing!K$9</f>
        <v>0</v>
      </c>
      <c r="L173" s="180">
        <f>Tally!L171*Pricing!L$9</f>
        <v>0</v>
      </c>
      <c r="M173" s="180">
        <f>Tally!M171*Pricing!M$9</f>
        <v>0</v>
      </c>
      <c r="N173" s="180">
        <f>Tally!N171*Pricing!N$9</f>
        <v>0</v>
      </c>
      <c r="O173" s="180">
        <f>Tally!O171*Pricing!O$9</f>
        <v>0</v>
      </c>
      <c r="P173" s="180">
        <f>Tally!P171*Pricing!P$9</f>
        <v>0</v>
      </c>
      <c r="Q173" s="180">
        <f>Tally!Q171*Pricing!Q$9</f>
        <v>0</v>
      </c>
      <c r="R173" s="180">
        <f>Tally!R171*Pricing!R$9</f>
        <v>0</v>
      </c>
      <c r="S173" s="180">
        <f>Tally!S171*Pricing!S$9</f>
        <v>0</v>
      </c>
      <c r="T173" s="180">
        <f>Tally!T171*Pricing!T$9</f>
        <v>0</v>
      </c>
      <c r="U173" s="180">
        <f>Tally!U171*Pricing!U$9</f>
        <v>0</v>
      </c>
      <c r="V173" s="180">
        <f>Tally!V171*Pricing!V$9</f>
        <v>0</v>
      </c>
      <c r="W173" s="180">
        <f>Tally!W171*Pricing!W$9</f>
        <v>0</v>
      </c>
      <c r="X173" s="180">
        <f>Tally!X171*Pricing!X$9</f>
        <v>0</v>
      </c>
      <c r="Y173" s="180">
        <f>Tally!Y171*Pricing!Y$9</f>
        <v>0</v>
      </c>
      <c r="Z173" s="180">
        <f>Tally!Z171*Pricing!Z$9</f>
        <v>0</v>
      </c>
      <c r="AA173" s="180">
        <f>Tally!AA171*Pricing!AA$9</f>
        <v>0</v>
      </c>
      <c r="AB173" s="180">
        <f>Tally!AB171*Pricing!AB$9</f>
        <v>0</v>
      </c>
      <c r="AC173" s="180">
        <f>Tally!AC171*Pricing!AC$9</f>
        <v>0</v>
      </c>
      <c r="AD173" s="62">
        <f t="shared" si="2"/>
        <v>0</v>
      </c>
      <c r="AE173" s="62"/>
    </row>
    <row r="174" spans="1:31" ht="19.149999999999999" customHeight="1" thickBot="1" x14ac:dyDescent="0.25">
      <c r="A174" s="52"/>
      <c r="B174" s="180">
        <f>Tally!B172*Pricing!B$9</f>
        <v>0</v>
      </c>
      <c r="C174" s="180">
        <f>Tally!C172*Pricing!C$9</f>
        <v>0</v>
      </c>
      <c r="D174" s="180">
        <f>Tally!D172*Pricing!D$9</f>
        <v>0</v>
      </c>
      <c r="E174" s="180">
        <f>Tally!E172*Pricing!E$9</f>
        <v>0</v>
      </c>
      <c r="F174" s="180">
        <f>Tally!F172*Pricing!F$9</f>
        <v>0</v>
      </c>
      <c r="G174" s="180">
        <f>Tally!G172*Pricing!G$9</f>
        <v>0</v>
      </c>
      <c r="H174" s="180">
        <f>Tally!H172*Pricing!H$9</f>
        <v>0</v>
      </c>
      <c r="I174" s="180">
        <f>Tally!I172*Pricing!I$9</f>
        <v>0</v>
      </c>
      <c r="J174" s="180">
        <f>Tally!J172*Pricing!J$9</f>
        <v>0</v>
      </c>
      <c r="K174" s="180">
        <f>Tally!K172*Pricing!K$9</f>
        <v>0</v>
      </c>
      <c r="L174" s="180">
        <f>Tally!L172*Pricing!L$9</f>
        <v>0</v>
      </c>
      <c r="M174" s="180">
        <f>Tally!M172*Pricing!M$9</f>
        <v>0</v>
      </c>
      <c r="N174" s="180">
        <f>Tally!N172*Pricing!N$9</f>
        <v>0</v>
      </c>
      <c r="O174" s="180">
        <f>Tally!O172*Pricing!O$9</f>
        <v>0</v>
      </c>
      <c r="P174" s="180">
        <f>Tally!P172*Pricing!P$9</f>
        <v>0</v>
      </c>
      <c r="Q174" s="180">
        <f>Tally!Q172*Pricing!Q$9</f>
        <v>0</v>
      </c>
      <c r="R174" s="180">
        <f>Tally!R172*Pricing!R$9</f>
        <v>0</v>
      </c>
      <c r="S174" s="180">
        <f>Tally!S172*Pricing!S$9</f>
        <v>0</v>
      </c>
      <c r="T174" s="180">
        <f>Tally!T172*Pricing!T$9</f>
        <v>0</v>
      </c>
      <c r="U174" s="180">
        <f>Tally!U172*Pricing!U$9</f>
        <v>0</v>
      </c>
      <c r="V174" s="180">
        <f>Tally!V172*Pricing!V$9</f>
        <v>0</v>
      </c>
      <c r="W174" s="180">
        <f>Tally!W172*Pricing!W$9</f>
        <v>0</v>
      </c>
      <c r="X174" s="180">
        <f>Tally!X172*Pricing!X$9</f>
        <v>0</v>
      </c>
      <c r="Y174" s="180">
        <f>Tally!Y172*Pricing!Y$9</f>
        <v>0</v>
      </c>
      <c r="Z174" s="180">
        <f>Tally!Z172*Pricing!Z$9</f>
        <v>0</v>
      </c>
      <c r="AA174" s="180">
        <f>Tally!AA172*Pricing!AA$9</f>
        <v>0</v>
      </c>
      <c r="AB174" s="180">
        <f>Tally!AB172*Pricing!AB$9</f>
        <v>0</v>
      </c>
      <c r="AC174" s="180">
        <f>Tally!AC172*Pricing!AC$9</f>
        <v>0</v>
      </c>
      <c r="AD174" s="62">
        <f t="shared" si="2"/>
        <v>0</v>
      </c>
      <c r="AE174" s="62"/>
    </row>
    <row r="175" spans="1:31" ht="19.149999999999999" customHeight="1" thickBot="1" x14ac:dyDescent="0.25">
      <c r="A175" s="52"/>
      <c r="B175" s="180">
        <f>Tally!B173*Pricing!B$9</f>
        <v>0</v>
      </c>
      <c r="C175" s="180">
        <f>Tally!C173*Pricing!C$9</f>
        <v>0</v>
      </c>
      <c r="D175" s="180">
        <f>Tally!D173*Pricing!D$9</f>
        <v>0</v>
      </c>
      <c r="E175" s="180">
        <f>Tally!E173*Pricing!E$9</f>
        <v>0</v>
      </c>
      <c r="F175" s="180">
        <f>Tally!F173*Pricing!F$9</f>
        <v>0</v>
      </c>
      <c r="G175" s="180">
        <f>Tally!G173*Pricing!G$9</f>
        <v>0</v>
      </c>
      <c r="H175" s="180">
        <f>Tally!H173*Pricing!H$9</f>
        <v>0</v>
      </c>
      <c r="I175" s="180">
        <f>Tally!I173*Pricing!I$9</f>
        <v>0</v>
      </c>
      <c r="J175" s="180">
        <f>Tally!J173*Pricing!J$9</f>
        <v>0</v>
      </c>
      <c r="K175" s="180">
        <f>Tally!K173*Pricing!K$9</f>
        <v>0</v>
      </c>
      <c r="L175" s="180">
        <f>Tally!L173*Pricing!L$9</f>
        <v>0</v>
      </c>
      <c r="M175" s="180">
        <f>Tally!M173*Pricing!M$9</f>
        <v>0</v>
      </c>
      <c r="N175" s="180">
        <f>Tally!N173*Pricing!N$9</f>
        <v>0</v>
      </c>
      <c r="O175" s="180">
        <f>Tally!O173*Pricing!O$9</f>
        <v>0</v>
      </c>
      <c r="P175" s="180">
        <f>Tally!P173*Pricing!P$9</f>
        <v>0</v>
      </c>
      <c r="Q175" s="180">
        <f>Tally!Q173*Pricing!Q$9</f>
        <v>0</v>
      </c>
      <c r="R175" s="180">
        <f>Tally!R173*Pricing!R$9</f>
        <v>0</v>
      </c>
      <c r="S175" s="180">
        <f>Tally!S173*Pricing!S$9</f>
        <v>0</v>
      </c>
      <c r="T175" s="180">
        <f>Tally!T173*Pricing!T$9</f>
        <v>0</v>
      </c>
      <c r="U175" s="180">
        <f>Tally!U173*Pricing!U$9</f>
        <v>0</v>
      </c>
      <c r="V175" s="180">
        <f>Tally!V173*Pricing!V$9</f>
        <v>0</v>
      </c>
      <c r="W175" s="180">
        <f>Tally!W173*Pricing!W$9</f>
        <v>0</v>
      </c>
      <c r="X175" s="180">
        <f>Tally!X173*Pricing!X$9</f>
        <v>0</v>
      </c>
      <c r="Y175" s="180">
        <f>Tally!Y173*Pricing!Y$9</f>
        <v>0</v>
      </c>
      <c r="Z175" s="180">
        <f>Tally!Z173*Pricing!Z$9</f>
        <v>0</v>
      </c>
      <c r="AA175" s="180">
        <f>Tally!AA173*Pricing!AA$9</f>
        <v>0</v>
      </c>
      <c r="AB175" s="180">
        <f>Tally!AB173*Pricing!AB$9</f>
        <v>0</v>
      </c>
      <c r="AC175" s="180">
        <f>Tally!AC173*Pricing!AC$9</f>
        <v>0</v>
      </c>
      <c r="AD175" s="62">
        <f t="shared" si="2"/>
        <v>0</v>
      </c>
      <c r="AE175" s="62"/>
    </row>
    <row r="176" spans="1:31" ht="19.149999999999999" customHeight="1" thickBot="1" x14ac:dyDescent="0.25">
      <c r="A176" s="52"/>
      <c r="B176" s="180">
        <f>Tally!B174*Pricing!B$9</f>
        <v>0</v>
      </c>
      <c r="C176" s="180">
        <f>Tally!C174*Pricing!C$9</f>
        <v>0</v>
      </c>
      <c r="D176" s="180">
        <f>Tally!D174*Pricing!D$9</f>
        <v>0</v>
      </c>
      <c r="E176" s="180">
        <f>Tally!E174*Pricing!E$9</f>
        <v>0</v>
      </c>
      <c r="F176" s="180">
        <f>Tally!F174*Pricing!F$9</f>
        <v>0</v>
      </c>
      <c r="G176" s="180">
        <f>Tally!G174*Pricing!G$9</f>
        <v>0</v>
      </c>
      <c r="H176" s="180">
        <f>Tally!H174*Pricing!H$9</f>
        <v>0</v>
      </c>
      <c r="I176" s="180">
        <f>Tally!I174*Pricing!I$9</f>
        <v>0</v>
      </c>
      <c r="J176" s="180">
        <f>Tally!J174*Pricing!J$9</f>
        <v>0</v>
      </c>
      <c r="K176" s="180">
        <f>Tally!K174*Pricing!K$9</f>
        <v>0</v>
      </c>
      <c r="L176" s="180">
        <f>Tally!L174*Pricing!L$9</f>
        <v>0</v>
      </c>
      <c r="M176" s="180">
        <f>Tally!M174*Pricing!M$9</f>
        <v>0</v>
      </c>
      <c r="N176" s="180">
        <f>Tally!N174*Pricing!N$9</f>
        <v>0</v>
      </c>
      <c r="O176" s="180">
        <f>Tally!O174*Pricing!O$9</f>
        <v>0</v>
      </c>
      <c r="P176" s="180">
        <f>Tally!P174*Pricing!P$9</f>
        <v>0</v>
      </c>
      <c r="Q176" s="180">
        <f>Tally!Q174*Pricing!Q$9</f>
        <v>0</v>
      </c>
      <c r="R176" s="180">
        <f>Tally!R174*Pricing!R$9</f>
        <v>0</v>
      </c>
      <c r="S176" s="180">
        <f>Tally!S174*Pricing!S$9</f>
        <v>0</v>
      </c>
      <c r="T176" s="180">
        <f>Tally!T174*Pricing!T$9</f>
        <v>0</v>
      </c>
      <c r="U176" s="180">
        <f>Tally!U174*Pricing!U$9</f>
        <v>0</v>
      </c>
      <c r="V176" s="180">
        <f>Tally!V174*Pricing!V$9</f>
        <v>0</v>
      </c>
      <c r="W176" s="180">
        <f>Tally!W174*Pricing!W$9</f>
        <v>0</v>
      </c>
      <c r="X176" s="180">
        <f>Tally!X174*Pricing!X$9</f>
        <v>0</v>
      </c>
      <c r="Y176" s="180">
        <f>Tally!Y174*Pricing!Y$9</f>
        <v>0</v>
      </c>
      <c r="Z176" s="180">
        <f>Tally!Z174*Pricing!Z$9</f>
        <v>0</v>
      </c>
      <c r="AA176" s="180">
        <f>Tally!AA174*Pricing!AA$9</f>
        <v>0</v>
      </c>
      <c r="AB176" s="180">
        <f>Tally!AB174*Pricing!AB$9</f>
        <v>0</v>
      </c>
      <c r="AC176" s="180">
        <f>Tally!AC174*Pricing!AC$9</f>
        <v>0</v>
      </c>
      <c r="AD176" s="62">
        <f t="shared" si="2"/>
        <v>0</v>
      </c>
      <c r="AE176" s="62"/>
    </row>
    <row r="177" spans="1:31" ht="19.149999999999999" customHeight="1" thickBot="1" x14ac:dyDescent="0.25">
      <c r="A177" s="52"/>
      <c r="B177" s="180">
        <f>Tally!B175*Pricing!B$9</f>
        <v>0</v>
      </c>
      <c r="C177" s="180">
        <f>Tally!C175*Pricing!C$9</f>
        <v>0</v>
      </c>
      <c r="D177" s="180">
        <f>Tally!D175*Pricing!D$9</f>
        <v>0</v>
      </c>
      <c r="E177" s="180">
        <f>Tally!E175*Pricing!E$9</f>
        <v>0</v>
      </c>
      <c r="F177" s="180">
        <f>Tally!F175*Pricing!F$9</f>
        <v>0</v>
      </c>
      <c r="G177" s="180">
        <f>Tally!G175*Pricing!G$9</f>
        <v>0</v>
      </c>
      <c r="H177" s="180">
        <f>Tally!H175*Pricing!H$9</f>
        <v>0</v>
      </c>
      <c r="I177" s="180">
        <f>Tally!I175*Pricing!I$9</f>
        <v>0</v>
      </c>
      <c r="J177" s="180">
        <f>Tally!J175*Pricing!J$9</f>
        <v>0</v>
      </c>
      <c r="K177" s="180">
        <f>Tally!K175*Pricing!K$9</f>
        <v>0</v>
      </c>
      <c r="L177" s="180">
        <f>Tally!L175*Pricing!L$9</f>
        <v>0</v>
      </c>
      <c r="M177" s="180">
        <f>Tally!M175*Pricing!M$9</f>
        <v>0</v>
      </c>
      <c r="N177" s="180">
        <f>Tally!N175*Pricing!N$9</f>
        <v>0</v>
      </c>
      <c r="O177" s="180">
        <f>Tally!O175*Pricing!O$9</f>
        <v>0</v>
      </c>
      <c r="P177" s="180">
        <f>Tally!P175*Pricing!P$9</f>
        <v>0</v>
      </c>
      <c r="Q177" s="180">
        <f>Tally!Q175*Pricing!Q$9</f>
        <v>0</v>
      </c>
      <c r="R177" s="180">
        <f>Tally!R175*Pricing!R$9</f>
        <v>0</v>
      </c>
      <c r="S177" s="180">
        <f>Tally!S175*Pricing!S$9</f>
        <v>0</v>
      </c>
      <c r="T177" s="180">
        <f>Tally!T175*Pricing!T$9</f>
        <v>0</v>
      </c>
      <c r="U177" s="180">
        <f>Tally!U175*Pricing!U$9</f>
        <v>0</v>
      </c>
      <c r="V177" s="180">
        <f>Tally!V175*Pricing!V$9</f>
        <v>0</v>
      </c>
      <c r="W177" s="180">
        <f>Tally!W175*Pricing!W$9</f>
        <v>0</v>
      </c>
      <c r="X177" s="180">
        <f>Tally!X175*Pricing!X$9</f>
        <v>0</v>
      </c>
      <c r="Y177" s="180">
        <f>Tally!Y175*Pricing!Y$9</f>
        <v>0</v>
      </c>
      <c r="Z177" s="180">
        <f>Tally!Z175*Pricing!Z$9</f>
        <v>0</v>
      </c>
      <c r="AA177" s="180">
        <f>Tally!AA175*Pricing!AA$9</f>
        <v>0</v>
      </c>
      <c r="AB177" s="180">
        <f>Tally!AB175*Pricing!AB$9</f>
        <v>0</v>
      </c>
      <c r="AC177" s="180">
        <f>Tally!AC175*Pricing!AC$9</f>
        <v>0</v>
      </c>
      <c r="AD177" s="62">
        <f t="shared" si="2"/>
        <v>0</v>
      </c>
      <c r="AE177" s="62"/>
    </row>
    <row r="178" spans="1:31" ht="19.149999999999999" customHeight="1" thickBot="1" x14ac:dyDescent="0.25">
      <c r="A178" s="52"/>
      <c r="B178" s="180">
        <f>Tally!B176*Pricing!B$9</f>
        <v>0</v>
      </c>
      <c r="C178" s="180">
        <f>Tally!C176*Pricing!C$9</f>
        <v>0</v>
      </c>
      <c r="D178" s="180">
        <f>Tally!D176*Pricing!D$9</f>
        <v>0</v>
      </c>
      <c r="E178" s="180">
        <f>Tally!E176*Pricing!E$9</f>
        <v>0</v>
      </c>
      <c r="F178" s="180">
        <f>Tally!F176*Pricing!F$9</f>
        <v>0</v>
      </c>
      <c r="G178" s="180">
        <f>Tally!G176*Pricing!G$9</f>
        <v>0</v>
      </c>
      <c r="H178" s="180">
        <f>Tally!H176*Pricing!H$9</f>
        <v>0</v>
      </c>
      <c r="I178" s="180">
        <f>Tally!I176*Pricing!I$9</f>
        <v>0</v>
      </c>
      <c r="J178" s="180">
        <f>Tally!J176*Pricing!J$9</f>
        <v>0</v>
      </c>
      <c r="K178" s="180">
        <f>Tally!K176*Pricing!K$9</f>
        <v>0</v>
      </c>
      <c r="L178" s="180">
        <f>Tally!L176*Pricing!L$9</f>
        <v>0</v>
      </c>
      <c r="M178" s="180">
        <f>Tally!M176*Pricing!M$9</f>
        <v>0</v>
      </c>
      <c r="N178" s="180">
        <f>Tally!N176*Pricing!N$9</f>
        <v>0</v>
      </c>
      <c r="O178" s="180">
        <f>Tally!O176*Pricing!O$9</f>
        <v>0</v>
      </c>
      <c r="P178" s="180">
        <f>Tally!P176*Pricing!P$9</f>
        <v>0</v>
      </c>
      <c r="Q178" s="180">
        <f>Tally!Q176*Pricing!Q$9</f>
        <v>0</v>
      </c>
      <c r="R178" s="180">
        <f>Tally!R176*Pricing!R$9</f>
        <v>0</v>
      </c>
      <c r="S178" s="180">
        <f>Tally!S176*Pricing!S$9</f>
        <v>0</v>
      </c>
      <c r="T178" s="180">
        <f>Tally!T176*Pricing!T$9</f>
        <v>0</v>
      </c>
      <c r="U178" s="180">
        <f>Tally!U176*Pricing!U$9</f>
        <v>0</v>
      </c>
      <c r="V178" s="180">
        <f>Tally!V176*Pricing!V$9</f>
        <v>0</v>
      </c>
      <c r="W178" s="180">
        <f>Tally!W176*Pricing!W$9</f>
        <v>0</v>
      </c>
      <c r="X178" s="180">
        <f>Tally!X176*Pricing!X$9</f>
        <v>0</v>
      </c>
      <c r="Y178" s="180">
        <f>Tally!Y176*Pricing!Y$9</f>
        <v>0</v>
      </c>
      <c r="Z178" s="180">
        <f>Tally!Z176*Pricing!Z$9</f>
        <v>0</v>
      </c>
      <c r="AA178" s="180">
        <f>Tally!AA176*Pricing!AA$9</f>
        <v>0</v>
      </c>
      <c r="AB178" s="180">
        <f>Tally!AB176*Pricing!AB$9</f>
        <v>0</v>
      </c>
      <c r="AC178" s="180">
        <f>Tally!AC176*Pricing!AC$9</f>
        <v>0</v>
      </c>
      <c r="AD178" s="62">
        <f t="shared" si="2"/>
        <v>0</v>
      </c>
      <c r="AE178" s="62"/>
    </row>
    <row r="179" spans="1:31" ht="19.149999999999999" customHeight="1" thickBot="1" x14ac:dyDescent="0.25">
      <c r="A179" s="52"/>
      <c r="B179" s="180">
        <f>Tally!B177*Pricing!B$9</f>
        <v>0</v>
      </c>
      <c r="C179" s="180">
        <f>Tally!C177*Pricing!C$9</f>
        <v>0</v>
      </c>
      <c r="D179" s="180">
        <f>Tally!D177*Pricing!D$9</f>
        <v>0</v>
      </c>
      <c r="E179" s="180">
        <f>Tally!E177*Pricing!E$9</f>
        <v>0</v>
      </c>
      <c r="F179" s="180">
        <f>Tally!F177*Pricing!F$9</f>
        <v>0</v>
      </c>
      <c r="G179" s="180">
        <f>Tally!G177*Pricing!G$9</f>
        <v>0</v>
      </c>
      <c r="H179" s="180">
        <f>Tally!H177*Pricing!H$9</f>
        <v>0</v>
      </c>
      <c r="I179" s="180">
        <f>Tally!I177*Pricing!I$9</f>
        <v>0</v>
      </c>
      <c r="J179" s="180">
        <f>Tally!J177*Pricing!J$9</f>
        <v>0</v>
      </c>
      <c r="K179" s="180">
        <f>Tally!K177*Pricing!K$9</f>
        <v>0</v>
      </c>
      <c r="L179" s="180">
        <f>Tally!L177*Pricing!L$9</f>
        <v>0</v>
      </c>
      <c r="M179" s="180">
        <f>Tally!M177*Pricing!M$9</f>
        <v>0</v>
      </c>
      <c r="N179" s="180">
        <f>Tally!N177*Pricing!N$9</f>
        <v>0</v>
      </c>
      <c r="O179" s="180">
        <f>Tally!O177*Pricing!O$9</f>
        <v>0</v>
      </c>
      <c r="P179" s="180">
        <f>Tally!P177*Pricing!P$9</f>
        <v>0</v>
      </c>
      <c r="Q179" s="180">
        <f>Tally!Q177*Pricing!Q$9</f>
        <v>0</v>
      </c>
      <c r="R179" s="180">
        <f>Tally!R177*Pricing!R$9</f>
        <v>0</v>
      </c>
      <c r="S179" s="180">
        <f>Tally!S177*Pricing!S$9</f>
        <v>0</v>
      </c>
      <c r="T179" s="180">
        <f>Tally!T177*Pricing!T$9</f>
        <v>0</v>
      </c>
      <c r="U179" s="180">
        <f>Tally!U177*Pricing!U$9</f>
        <v>0</v>
      </c>
      <c r="V179" s="180">
        <f>Tally!V177*Pricing!V$9</f>
        <v>0</v>
      </c>
      <c r="W179" s="180">
        <f>Tally!W177*Pricing!W$9</f>
        <v>0</v>
      </c>
      <c r="X179" s="180">
        <f>Tally!X177*Pricing!X$9</f>
        <v>0</v>
      </c>
      <c r="Y179" s="180">
        <f>Tally!Y177*Pricing!Y$9</f>
        <v>0</v>
      </c>
      <c r="Z179" s="180">
        <f>Tally!Z177*Pricing!Z$9</f>
        <v>0</v>
      </c>
      <c r="AA179" s="180">
        <f>Tally!AA177*Pricing!AA$9</f>
        <v>0</v>
      </c>
      <c r="AB179" s="180">
        <f>Tally!AB177*Pricing!AB$9</f>
        <v>0</v>
      </c>
      <c r="AC179" s="180">
        <f>Tally!AC177*Pricing!AC$9</f>
        <v>0</v>
      </c>
      <c r="AD179" s="62">
        <f t="shared" si="2"/>
        <v>0</v>
      </c>
      <c r="AE179" s="62"/>
    </row>
    <row r="180" spans="1:31" ht="19.149999999999999" customHeight="1" thickBot="1" x14ac:dyDescent="0.25">
      <c r="A180" s="52"/>
      <c r="B180" s="180">
        <f>Tally!B178*Pricing!B$9</f>
        <v>0</v>
      </c>
      <c r="C180" s="180">
        <f>Tally!C178*Pricing!C$9</f>
        <v>0</v>
      </c>
      <c r="D180" s="180">
        <f>Tally!D178*Pricing!D$9</f>
        <v>0</v>
      </c>
      <c r="E180" s="180">
        <f>Tally!E178*Pricing!E$9</f>
        <v>0</v>
      </c>
      <c r="F180" s="180">
        <f>Tally!F178*Pricing!F$9</f>
        <v>0</v>
      </c>
      <c r="G180" s="180">
        <f>Tally!G178*Pricing!G$9</f>
        <v>0</v>
      </c>
      <c r="H180" s="180">
        <f>Tally!H178*Pricing!H$9</f>
        <v>0</v>
      </c>
      <c r="I180" s="180">
        <f>Tally!I178*Pricing!I$9</f>
        <v>0</v>
      </c>
      <c r="J180" s="180">
        <f>Tally!J178*Pricing!J$9</f>
        <v>0</v>
      </c>
      <c r="K180" s="180">
        <f>Tally!K178*Pricing!K$9</f>
        <v>0</v>
      </c>
      <c r="L180" s="180">
        <f>Tally!L178*Pricing!L$9</f>
        <v>0</v>
      </c>
      <c r="M180" s="180">
        <f>Tally!M178*Pricing!M$9</f>
        <v>0</v>
      </c>
      <c r="N180" s="180">
        <f>Tally!N178*Pricing!N$9</f>
        <v>0</v>
      </c>
      <c r="O180" s="180">
        <f>Tally!O178*Pricing!O$9</f>
        <v>0</v>
      </c>
      <c r="P180" s="180">
        <f>Tally!P178*Pricing!P$9</f>
        <v>0</v>
      </c>
      <c r="Q180" s="180">
        <f>Tally!Q178*Pricing!Q$9</f>
        <v>0</v>
      </c>
      <c r="R180" s="180">
        <f>Tally!R178*Pricing!R$9</f>
        <v>0</v>
      </c>
      <c r="S180" s="180">
        <f>Tally!S178*Pricing!S$9</f>
        <v>0</v>
      </c>
      <c r="T180" s="180">
        <f>Tally!T178*Pricing!T$9</f>
        <v>0</v>
      </c>
      <c r="U180" s="180">
        <f>Tally!U178*Pricing!U$9</f>
        <v>0</v>
      </c>
      <c r="V180" s="180">
        <f>Tally!V178*Pricing!V$9</f>
        <v>0</v>
      </c>
      <c r="W180" s="180">
        <f>Tally!W178*Pricing!W$9</f>
        <v>0</v>
      </c>
      <c r="X180" s="180">
        <f>Tally!X178*Pricing!X$9</f>
        <v>0</v>
      </c>
      <c r="Y180" s="180">
        <f>Tally!Y178*Pricing!Y$9</f>
        <v>0</v>
      </c>
      <c r="Z180" s="180">
        <f>Tally!Z178*Pricing!Z$9</f>
        <v>0</v>
      </c>
      <c r="AA180" s="180">
        <f>Tally!AA178*Pricing!AA$9</f>
        <v>0</v>
      </c>
      <c r="AB180" s="180">
        <f>Tally!AB178*Pricing!AB$9</f>
        <v>0</v>
      </c>
      <c r="AC180" s="180">
        <f>Tally!AC178*Pricing!AC$9</f>
        <v>0</v>
      </c>
      <c r="AD180" s="62">
        <f t="shared" si="2"/>
        <v>0</v>
      </c>
      <c r="AE180" s="62"/>
    </row>
    <row r="181" spans="1:31" ht="19.149999999999999" customHeight="1" thickBot="1" x14ac:dyDescent="0.25">
      <c r="A181" s="52"/>
      <c r="B181" s="180">
        <f>Tally!B179*Pricing!B$9</f>
        <v>0</v>
      </c>
      <c r="C181" s="180">
        <f>Tally!C179*Pricing!C$9</f>
        <v>0</v>
      </c>
      <c r="D181" s="180">
        <f>Tally!D179*Pricing!D$9</f>
        <v>0</v>
      </c>
      <c r="E181" s="180">
        <f>Tally!E179*Pricing!E$9</f>
        <v>0</v>
      </c>
      <c r="F181" s="180">
        <f>Tally!F179*Pricing!F$9</f>
        <v>0</v>
      </c>
      <c r="G181" s="180">
        <f>Tally!G179*Pricing!G$9</f>
        <v>0</v>
      </c>
      <c r="H181" s="180">
        <f>Tally!H179*Pricing!H$9</f>
        <v>0</v>
      </c>
      <c r="I181" s="180">
        <f>Tally!I179*Pricing!I$9</f>
        <v>0</v>
      </c>
      <c r="J181" s="180">
        <f>Tally!J179*Pricing!J$9</f>
        <v>0</v>
      </c>
      <c r="K181" s="180">
        <f>Tally!K179*Pricing!K$9</f>
        <v>0</v>
      </c>
      <c r="L181" s="180">
        <f>Tally!L179*Pricing!L$9</f>
        <v>0</v>
      </c>
      <c r="M181" s="180">
        <f>Tally!M179*Pricing!M$9</f>
        <v>0</v>
      </c>
      <c r="N181" s="180">
        <f>Tally!N179*Pricing!N$9</f>
        <v>0</v>
      </c>
      <c r="O181" s="180">
        <f>Tally!O179*Pricing!O$9</f>
        <v>0</v>
      </c>
      <c r="P181" s="180">
        <f>Tally!P179*Pricing!P$9</f>
        <v>0</v>
      </c>
      <c r="Q181" s="180">
        <f>Tally!Q179*Pricing!Q$9</f>
        <v>0</v>
      </c>
      <c r="R181" s="180">
        <f>Tally!R179*Pricing!R$9</f>
        <v>0</v>
      </c>
      <c r="S181" s="180">
        <f>Tally!S179*Pricing!S$9</f>
        <v>0</v>
      </c>
      <c r="T181" s="180">
        <f>Tally!T179*Pricing!T$9</f>
        <v>0</v>
      </c>
      <c r="U181" s="180">
        <f>Tally!U179*Pricing!U$9</f>
        <v>0</v>
      </c>
      <c r="V181" s="180">
        <f>Tally!V179*Pricing!V$9</f>
        <v>0</v>
      </c>
      <c r="W181" s="180">
        <f>Tally!W179*Pricing!W$9</f>
        <v>0</v>
      </c>
      <c r="X181" s="180">
        <f>Tally!X179*Pricing!X$9</f>
        <v>0</v>
      </c>
      <c r="Y181" s="180">
        <f>Tally!Y179*Pricing!Y$9</f>
        <v>0</v>
      </c>
      <c r="Z181" s="180">
        <f>Tally!Z179*Pricing!Z$9</f>
        <v>0</v>
      </c>
      <c r="AA181" s="180">
        <f>Tally!AA179*Pricing!AA$9</f>
        <v>0</v>
      </c>
      <c r="AB181" s="180">
        <f>Tally!AB179*Pricing!AB$9</f>
        <v>0</v>
      </c>
      <c r="AC181" s="180">
        <f>Tally!AC179*Pricing!AC$9</f>
        <v>0</v>
      </c>
      <c r="AD181" s="62">
        <f t="shared" si="2"/>
        <v>0</v>
      </c>
      <c r="AE181" s="62"/>
    </row>
    <row r="182" spans="1:31" ht="19.149999999999999" customHeight="1" thickBot="1" x14ac:dyDescent="0.25">
      <c r="A182" s="52"/>
      <c r="B182" s="180">
        <f>Tally!B180*Pricing!B$9</f>
        <v>0</v>
      </c>
      <c r="C182" s="180">
        <f>Tally!C180*Pricing!C$9</f>
        <v>0</v>
      </c>
      <c r="D182" s="180">
        <f>Tally!D180*Pricing!D$9</f>
        <v>0</v>
      </c>
      <c r="E182" s="180">
        <f>Tally!E180*Pricing!E$9</f>
        <v>0</v>
      </c>
      <c r="F182" s="180">
        <f>Tally!F180*Pricing!F$9</f>
        <v>0</v>
      </c>
      <c r="G182" s="180">
        <f>Tally!G180*Pricing!G$9</f>
        <v>0</v>
      </c>
      <c r="H182" s="180">
        <f>Tally!H180*Pricing!H$9</f>
        <v>0</v>
      </c>
      <c r="I182" s="180">
        <f>Tally!I180*Pricing!I$9</f>
        <v>0</v>
      </c>
      <c r="J182" s="180">
        <f>Tally!J180*Pricing!J$9</f>
        <v>0</v>
      </c>
      <c r="K182" s="180">
        <f>Tally!K180*Pricing!K$9</f>
        <v>0</v>
      </c>
      <c r="L182" s="180">
        <f>Tally!L180*Pricing!L$9</f>
        <v>0</v>
      </c>
      <c r="M182" s="180">
        <f>Tally!M180*Pricing!M$9</f>
        <v>0</v>
      </c>
      <c r="N182" s="180">
        <f>Tally!N180*Pricing!N$9</f>
        <v>0</v>
      </c>
      <c r="O182" s="180">
        <f>Tally!O180*Pricing!O$9</f>
        <v>0</v>
      </c>
      <c r="P182" s="180">
        <f>Tally!P180*Pricing!P$9</f>
        <v>0</v>
      </c>
      <c r="Q182" s="180">
        <f>Tally!Q180*Pricing!Q$9</f>
        <v>0</v>
      </c>
      <c r="R182" s="180">
        <f>Tally!R180*Pricing!R$9</f>
        <v>0</v>
      </c>
      <c r="S182" s="180">
        <f>Tally!S180*Pricing!S$9</f>
        <v>0</v>
      </c>
      <c r="T182" s="180">
        <f>Tally!T180*Pricing!T$9</f>
        <v>0</v>
      </c>
      <c r="U182" s="180">
        <f>Tally!U180*Pricing!U$9</f>
        <v>0</v>
      </c>
      <c r="V182" s="180">
        <f>Tally!V180*Pricing!V$9</f>
        <v>0</v>
      </c>
      <c r="W182" s="180">
        <f>Tally!W180*Pricing!W$9</f>
        <v>0</v>
      </c>
      <c r="X182" s="180">
        <f>Tally!X180*Pricing!X$9</f>
        <v>0</v>
      </c>
      <c r="Y182" s="180">
        <f>Tally!Y180*Pricing!Y$9</f>
        <v>0</v>
      </c>
      <c r="Z182" s="180">
        <f>Tally!Z180*Pricing!Z$9</f>
        <v>0</v>
      </c>
      <c r="AA182" s="180">
        <f>Tally!AA180*Pricing!AA$9</f>
        <v>0</v>
      </c>
      <c r="AB182" s="180">
        <f>Tally!AB180*Pricing!AB$9</f>
        <v>0</v>
      </c>
      <c r="AC182" s="180">
        <f>Tally!AC180*Pricing!AC$9</f>
        <v>0</v>
      </c>
      <c r="AD182" s="62">
        <f t="shared" si="2"/>
        <v>0</v>
      </c>
      <c r="AE182" s="62"/>
    </row>
    <row r="183" spans="1:31" ht="19.149999999999999" customHeight="1" thickBot="1" x14ac:dyDescent="0.25">
      <c r="A183" s="52"/>
      <c r="B183" s="180">
        <f>Tally!B181*Pricing!B$9</f>
        <v>0</v>
      </c>
      <c r="C183" s="180">
        <f>Tally!C181*Pricing!C$9</f>
        <v>0</v>
      </c>
      <c r="D183" s="180">
        <f>Tally!D181*Pricing!D$9</f>
        <v>0</v>
      </c>
      <c r="E183" s="180">
        <f>Tally!E181*Pricing!E$9</f>
        <v>0</v>
      </c>
      <c r="F183" s="180">
        <f>Tally!F181*Pricing!F$9</f>
        <v>0</v>
      </c>
      <c r="G183" s="180">
        <f>Tally!G181*Pricing!G$9</f>
        <v>0</v>
      </c>
      <c r="H183" s="180">
        <f>Tally!H181*Pricing!H$9</f>
        <v>0</v>
      </c>
      <c r="I183" s="180">
        <f>Tally!I181*Pricing!I$9</f>
        <v>0</v>
      </c>
      <c r="J183" s="180">
        <f>Tally!J181*Pricing!J$9</f>
        <v>0</v>
      </c>
      <c r="K183" s="180">
        <f>Tally!K181*Pricing!K$9</f>
        <v>0</v>
      </c>
      <c r="L183" s="180">
        <f>Tally!L181*Pricing!L$9</f>
        <v>0</v>
      </c>
      <c r="M183" s="180">
        <f>Tally!M181*Pricing!M$9</f>
        <v>0</v>
      </c>
      <c r="N183" s="180">
        <f>Tally!N181*Pricing!N$9</f>
        <v>0</v>
      </c>
      <c r="O183" s="180">
        <f>Tally!O181*Pricing!O$9</f>
        <v>0</v>
      </c>
      <c r="P183" s="180">
        <f>Tally!P181*Pricing!P$9</f>
        <v>0</v>
      </c>
      <c r="Q183" s="180">
        <f>Tally!Q181*Pricing!Q$9</f>
        <v>0</v>
      </c>
      <c r="R183" s="180">
        <f>Tally!R181*Pricing!R$9</f>
        <v>0</v>
      </c>
      <c r="S183" s="180">
        <f>Tally!S181*Pricing!S$9</f>
        <v>0</v>
      </c>
      <c r="T183" s="180">
        <f>Tally!T181*Pricing!T$9</f>
        <v>0</v>
      </c>
      <c r="U183" s="180">
        <f>Tally!U181*Pricing!U$9</f>
        <v>0</v>
      </c>
      <c r="V183" s="180">
        <f>Tally!V181*Pricing!V$9</f>
        <v>0</v>
      </c>
      <c r="W183" s="180">
        <f>Tally!W181*Pricing!W$9</f>
        <v>0</v>
      </c>
      <c r="X183" s="180">
        <f>Tally!X181*Pricing!X$9</f>
        <v>0</v>
      </c>
      <c r="Y183" s="180">
        <f>Tally!Y181*Pricing!Y$9</f>
        <v>0</v>
      </c>
      <c r="Z183" s="180">
        <f>Tally!Z181*Pricing!Z$9</f>
        <v>0</v>
      </c>
      <c r="AA183" s="180">
        <f>Tally!AA181*Pricing!AA$9</f>
        <v>0</v>
      </c>
      <c r="AB183" s="180">
        <f>Tally!AB181*Pricing!AB$9</f>
        <v>0</v>
      </c>
      <c r="AC183" s="180">
        <f>Tally!AC181*Pricing!AC$9</f>
        <v>0</v>
      </c>
      <c r="AD183" s="62">
        <f t="shared" si="2"/>
        <v>0</v>
      </c>
      <c r="AE183" s="62"/>
    </row>
    <row r="184" spans="1:31" ht="19.149999999999999" customHeight="1" thickBot="1" x14ac:dyDescent="0.25">
      <c r="A184" s="52"/>
      <c r="B184" s="180">
        <f>Tally!B182*Pricing!B$9</f>
        <v>0</v>
      </c>
      <c r="C184" s="180">
        <f>Tally!C182*Pricing!C$9</f>
        <v>0</v>
      </c>
      <c r="D184" s="180">
        <f>Tally!D182*Pricing!D$9</f>
        <v>0</v>
      </c>
      <c r="E184" s="180">
        <f>Tally!E182*Pricing!E$9</f>
        <v>0</v>
      </c>
      <c r="F184" s="180">
        <f>Tally!F182*Pricing!F$9</f>
        <v>0</v>
      </c>
      <c r="G184" s="180">
        <f>Tally!G182*Pricing!G$9</f>
        <v>0</v>
      </c>
      <c r="H184" s="180">
        <f>Tally!H182*Pricing!H$9</f>
        <v>0</v>
      </c>
      <c r="I184" s="180">
        <f>Tally!I182*Pricing!I$9</f>
        <v>0</v>
      </c>
      <c r="J184" s="180">
        <f>Tally!J182*Pricing!J$9</f>
        <v>0</v>
      </c>
      <c r="K184" s="180">
        <f>Tally!K182*Pricing!K$9</f>
        <v>0</v>
      </c>
      <c r="L184" s="180">
        <f>Tally!L182*Pricing!L$9</f>
        <v>0</v>
      </c>
      <c r="M184" s="180">
        <f>Tally!M182*Pricing!M$9</f>
        <v>0</v>
      </c>
      <c r="N184" s="180">
        <f>Tally!N182*Pricing!N$9</f>
        <v>0</v>
      </c>
      <c r="O184" s="180">
        <f>Tally!O182*Pricing!O$9</f>
        <v>0</v>
      </c>
      <c r="P184" s="180">
        <f>Tally!P182*Pricing!P$9</f>
        <v>0</v>
      </c>
      <c r="Q184" s="180">
        <f>Tally!Q182*Pricing!Q$9</f>
        <v>0</v>
      </c>
      <c r="R184" s="180">
        <f>Tally!R182*Pricing!R$9</f>
        <v>0</v>
      </c>
      <c r="S184" s="180">
        <f>Tally!S182*Pricing!S$9</f>
        <v>0</v>
      </c>
      <c r="T184" s="180">
        <f>Tally!T182*Pricing!T$9</f>
        <v>0</v>
      </c>
      <c r="U184" s="180">
        <f>Tally!U182*Pricing!U$9</f>
        <v>0</v>
      </c>
      <c r="V184" s="180">
        <f>Tally!V182*Pricing!V$9</f>
        <v>0</v>
      </c>
      <c r="W184" s="180">
        <f>Tally!W182*Pricing!W$9</f>
        <v>0</v>
      </c>
      <c r="X184" s="180">
        <f>Tally!X182*Pricing!X$9</f>
        <v>0</v>
      </c>
      <c r="Y184" s="180">
        <f>Tally!Y182*Pricing!Y$9</f>
        <v>0</v>
      </c>
      <c r="Z184" s="180">
        <f>Tally!Z182*Pricing!Z$9</f>
        <v>0</v>
      </c>
      <c r="AA184" s="180">
        <f>Tally!AA182*Pricing!AA$9</f>
        <v>0</v>
      </c>
      <c r="AB184" s="180">
        <f>Tally!AB182*Pricing!AB$9</f>
        <v>0</v>
      </c>
      <c r="AC184" s="180">
        <f>Tally!AC182*Pricing!AC$9</f>
        <v>0</v>
      </c>
      <c r="AD184" s="62">
        <f t="shared" si="2"/>
        <v>0</v>
      </c>
      <c r="AE184" s="62"/>
    </row>
    <row r="185" spans="1:31" ht="19.149999999999999" customHeight="1" thickBot="1" x14ac:dyDescent="0.25">
      <c r="A185" s="52"/>
      <c r="B185" s="180">
        <f>Tally!B183*Pricing!B$9</f>
        <v>0</v>
      </c>
      <c r="C185" s="180">
        <f>Tally!C183*Pricing!C$9</f>
        <v>0</v>
      </c>
      <c r="D185" s="180">
        <f>Tally!D183*Pricing!D$9</f>
        <v>0</v>
      </c>
      <c r="E185" s="180">
        <f>Tally!E183*Pricing!E$9</f>
        <v>0</v>
      </c>
      <c r="F185" s="180">
        <f>Tally!F183*Pricing!F$9</f>
        <v>0</v>
      </c>
      <c r="G185" s="180">
        <f>Tally!G183*Pricing!G$9</f>
        <v>0</v>
      </c>
      <c r="H185" s="180">
        <f>Tally!H183*Pricing!H$9</f>
        <v>0</v>
      </c>
      <c r="I185" s="180">
        <f>Tally!I183*Pricing!I$9</f>
        <v>0</v>
      </c>
      <c r="J185" s="180">
        <f>Tally!J183*Pricing!J$9</f>
        <v>0</v>
      </c>
      <c r="K185" s="180">
        <f>Tally!K183*Pricing!K$9</f>
        <v>0</v>
      </c>
      <c r="L185" s="180">
        <f>Tally!L183*Pricing!L$9</f>
        <v>0</v>
      </c>
      <c r="M185" s="180">
        <f>Tally!M183*Pricing!M$9</f>
        <v>0</v>
      </c>
      <c r="N185" s="180">
        <f>Tally!N183*Pricing!N$9</f>
        <v>0</v>
      </c>
      <c r="O185" s="180">
        <f>Tally!O183*Pricing!O$9</f>
        <v>0</v>
      </c>
      <c r="P185" s="180">
        <f>Tally!P183*Pricing!P$9</f>
        <v>0</v>
      </c>
      <c r="Q185" s="180">
        <f>Tally!Q183*Pricing!Q$9</f>
        <v>0</v>
      </c>
      <c r="R185" s="180">
        <f>Tally!R183*Pricing!R$9</f>
        <v>0</v>
      </c>
      <c r="S185" s="180">
        <f>Tally!S183*Pricing!S$9</f>
        <v>0</v>
      </c>
      <c r="T185" s="180">
        <f>Tally!T183*Pricing!T$9</f>
        <v>0</v>
      </c>
      <c r="U185" s="180">
        <f>Tally!U183*Pricing!U$9</f>
        <v>0</v>
      </c>
      <c r="V185" s="180">
        <f>Tally!V183*Pricing!V$9</f>
        <v>0</v>
      </c>
      <c r="W185" s="180">
        <f>Tally!W183*Pricing!W$9</f>
        <v>0</v>
      </c>
      <c r="X185" s="180">
        <f>Tally!X183*Pricing!X$9</f>
        <v>0</v>
      </c>
      <c r="Y185" s="180">
        <f>Tally!Y183*Pricing!Y$9</f>
        <v>0</v>
      </c>
      <c r="Z185" s="180">
        <f>Tally!Z183*Pricing!Z$9</f>
        <v>0</v>
      </c>
      <c r="AA185" s="180">
        <f>Tally!AA183*Pricing!AA$9</f>
        <v>0</v>
      </c>
      <c r="AB185" s="180">
        <f>Tally!AB183*Pricing!AB$9</f>
        <v>0</v>
      </c>
      <c r="AC185" s="180">
        <f>Tally!AC183*Pricing!AC$9</f>
        <v>0</v>
      </c>
      <c r="AD185" s="62">
        <f t="shared" si="2"/>
        <v>0</v>
      </c>
      <c r="AE185" s="62"/>
    </row>
    <row r="186" spans="1:31" ht="19.149999999999999" customHeight="1" thickBot="1" x14ac:dyDescent="0.25">
      <c r="A186" s="52"/>
      <c r="B186" s="180">
        <f>Tally!B184*Pricing!B$9</f>
        <v>0</v>
      </c>
      <c r="C186" s="180">
        <f>Tally!C184*Pricing!C$9</f>
        <v>0</v>
      </c>
      <c r="D186" s="180">
        <f>Tally!D184*Pricing!D$9</f>
        <v>0</v>
      </c>
      <c r="E186" s="180">
        <f>Tally!E184*Pricing!E$9</f>
        <v>0</v>
      </c>
      <c r="F186" s="180">
        <f>Tally!F184*Pricing!F$9</f>
        <v>0</v>
      </c>
      <c r="G186" s="180">
        <f>Tally!G184*Pricing!G$9</f>
        <v>0</v>
      </c>
      <c r="H186" s="180">
        <f>Tally!H184*Pricing!H$9</f>
        <v>0</v>
      </c>
      <c r="I186" s="180">
        <f>Tally!I184*Pricing!I$9</f>
        <v>0</v>
      </c>
      <c r="J186" s="180">
        <f>Tally!J184*Pricing!J$9</f>
        <v>0</v>
      </c>
      <c r="K186" s="180">
        <f>Tally!K184*Pricing!K$9</f>
        <v>0</v>
      </c>
      <c r="L186" s="180">
        <f>Tally!L184*Pricing!L$9</f>
        <v>0</v>
      </c>
      <c r="M186" s="180">
        <f>Tally!M184*Pricing!M$9</f>
        <v>0</v>
      </c>
      <c r="N186" s="180">
        <f>Tally!N184*Pricing!N$9</f>
        <v>0</v>
      </c>
      <c r="O186" s="180">
        <f>Tally!O184*Pricing!O$9</f>
        <v>0</v>
      </c>
      <c r="P186" s="180">
        <f>Tally!P184*Pricing!P$9</f>
        <v>0</v>
      </c>
      <c r="Q186" s="180">
        <f>Tally!Q184*Pricing!Q$9</f>
        <v>0</v>
      </c>
      <c r="R186" s="180">
        <f>Tally!R184*Pricing!R$9</f>
        <v>0</v>
      </c>
      <c r="S186" s="180">
        <f>Tally!S184*Pricing!S$9</f>
        <v>0</v>
      </c>
      <c r="T186" s="180">
        <f>Tally!T184*Pricing!T$9</f>
        <v>0</v>
      </c>
      <c r="U186" s="180">
        <f>Tally!U184*Pricing!U$9</f>
        <v>0</v>
      </c>
      <c r="V186" s="180">
        <f>Tally!V184*Pricing!V$9</f>
        <v>0</v>
      </c>
      <c r="W186" s="180">
        <f>Tally!W184*Pricing!W$9</f>
        <v>0</v>
      </c>
      <c r="X186" s="180">
        <f>Tally!X184*Pricing!X$9</f>
        <v>0</v>
      </c>
      <c r="Y186" s="180">
        <f>Tally!Y184*Pricing!Y$9</f>
        <v>0</v>
      </c>
      <c r="Z186" s="180">
        <f>Tally!Z184*Pricing!Z$9</f>
        <v>0</v>
      </c>
      <c r="AA186" s="180">
        <f>Tally!AA184*Pricing!AA$9</f>
        <v>0</v>
      </c>
      <c r="AB186" s="180">
        <f>Tally!AB184*Pricing!AB$9</f>
        <v>0</v>
      </c>
      <c r="AC186" s="180">
        <f>Tally!AC184*Pricing!AC$9</f>
        <v>0</v>
      </c>
      <c r="AD186" s="62">
        <f t="shared" si="2"/>
        <v>0</v>
      </c>
      <c r="AE186" s="62"/>
    </row>
    <row r="187" spans="1:31" ht="19.149999999999999" customHeight="1" thickBot="1" x14ac:dyDescent="0.25">
      <c r="A187" s="52"/>
      <c r="B187" s="180">
        <f>Tally!B185*Pricing!B$9</f>
        <v>0</v>
      </c>
      <c r="C187" s="180">
        <f>Tally!C185*Pricing!C$9</f>
        <v>0</v>
      </c>
      <c r="D187" s="180">
        <f>Tally!D185*Pricing!D$9</f>
        <v>0</v>
      </c>
      <c r="E187" s="180">
        <f>Tally!E185*Pricing!E$9</f>
        <v>0</v>
      </c>
      <c r="F187" s="180">
        <f>Tally!F185*Pricing!F$9</f>
        <v>0</v>
      </c>
      <c r="G187" s="180">
        <f>Tally!G185*Pricing!G$9</f>
        <v>0</v>
      </c>
      <c r="H187" s="180">
        <f>Tally!H185*Pricing!H$9</f>
        <v>0</v>
      </c>
      <c r="I187" s="180">
        <f>Tally!I185*Pricing!I$9</f>
        <v>0</v>
      </c>
      <c r="J187" s="180">
        <f>Tally!J185*Pricing!J$9</f>
        <v>0</v>
      </c>
      <c r="K187" s="180">
        <f>Tally!K185*Pricing!K$9</f>
        <v>0</v>
      </c>
      <c r="L187" s="180">
        <f>Tally!L185*Pricing!L$9</f>
        <v>0</v>
      </c>
      <c r="M187" s="180">
        <f>Tally!M185*Pricing!M$9</f>
        <v>0</v>
      </c>
      <c r="N187" s="180">
        <f>Tally!N185*Pricing!N$9</f>
        <v>0</v>
      </c>
      <c r="O187" s="180">
        <f>Tally!O185*Pricing!O$9</f>
        <v>0</v>
      </c>
      <c r="P187" s="180">
        <f>Tally!P185*Pricing!P$9</f>
        <v>0</v>
      </c>
      <c r="Q187" s="180">
        <f>Tally!Q185*Pricing!Q$9</f>
        <v>0</v>
      </c>
      <c r="R187" s="180">
        <f>Tally!R185*Pricing!R$9</f>
        <v>0</v>
      </c>
      <c r="S187" s="180">
        <f>Tally!S185*Pricing!S$9</f>
        <v>0</v>
      </c>
      <c r="T187" s="180">
        <f>Tally!T185*Pricing!T$9</f>
        <v>0</v>
      </c>
      <c r="U187" s="180">
        <f>Tally!U185*Pricing!U$9</f>
        <v>0</v>
      </c>
      <c r="V187" s="180">
        <f>Tally!V185*Pricing!V$9</f>
        <v>0</v>
      </c>
      <c r="W187" s="180">
        <f>Tally!W185*Pricing!W$9</f>
        <v>0</v>
      </c>
      <c r="X187" s="180">
        <f>Tally!X185*Pricing!X$9</f>
        <v>0</v>
      </c>
      <c r="Y187" s="180">
        <f>Tally!Y185*Pricing!Y$9</f>
        <v>0</v>
      </c>
      <c r="Z187" s="180">
        <f>Tally!Z185*Pricing!Z$9</f>
        <v>0</v>
      </c>
      <c r="AA187" s="180">
        <f>Tally!AA185*Pricing!AA$9</f>
        <v>0</v>
      </c>
      <c r="AB187" s="180">
        <f>Tally!AB185*Pricing!AB$9</f>
        <v>0</v>
      </c>
      <c r="AC187" s="180">
        <f>Tally!AC185*Pricing!AC$9</f>
        <v>0</v>
      </c>
      <c r="AD187" s="62">
        <f t="shared" si="2"/>
        <v>0</v>
      </c>
      <c r="AE187" s="62"/>
    </row>
    <row r="188" spans="1:31" ht="19.149999999999999" customHeight="1" thickBot="1" x14ac:dyDescent="0.25">
      <c r="A188" s="52"/>
      <c r="B188" s="180">
        <f>Tally!B186*Pricing!B$9</f>
        <v>0</v>
      </c>
      <c r="C188" s="180">
        <f>Tally!C186*Pricing!C$9</f>
        <v>0</v>
      </c>
      <c r="D188" s="180">
        <f>Tally!D186*Pricing!D$9</f>
        <v>0</v>
      </c>
      <c r="E188" s="180">
        <f>Tally!E186*Pricing!E$9</f>
        <v>0</v>
      </c>
      <c r="F188" s="180">
        <f>Tally!F186*Pricing!F$9</f>
        <v>0</v>
      </c>
      <c r="G188" s="180">
        <f>Tally!G186*Pricing!G$9</f>
        <v>0</v>
      </c>
      <c r="H188" s="180">
        <f>Tally!H186*Pricing!H$9</f>
        <v>0</v>
      </c>
      <c r="I188" s="180">
        <f>Tally!I186*Pricing!I$9</f>
        <v>0</v>
      </c>
      <c r="J188" s="180">
        <f>Tally!J186*Pricing!J$9</f>
        <v>0</v>
      </c>
      <c r="K188" s="180">
        <f>Tally!K186*Pricing!K$9</f>
        <v>0</v>
      </c>
      <c r="L188" s="180">
        <f>Tally!L186*Pricing!L$9</f>
        <v>0</v>
      </c>
      <c r="M188" s="180">
        <f>Tally!M186*Pricing!M$9</f>
        <v>0</v>
      </c>
      <c r="N188" s="180">
        <f>Tally!N186*Pricing!N$9</f>
        <v>0</v>
      </c>
      <c r="O188" s="180">
        <f>Tally!O186*Pricing!O$9</f>
        <v>0</v>
      </c>
      <c r="P188" s="180">
        <f>Tally!P186*Pricing!P$9</f>
        <v>0</v>
      </c>
      <c r="Q188" s="180">
        <f>Tally!Q186*Pricing!Q$9</f>
        <v>0</v>
      </c>
      <c r="R188" s="180">
        <f>Tally!R186*Pricing!R$9</f>
        <v>0</v>
      </c>
      <c r="S188" s="180">
        <f>Tally!S186*Pricing!S$9</f>
        <v>0</v>
      </c>
      <c r="T188" s="180">
        <f>Tally!T186*Pricing!T$9</f>
        <v>0</v>
      </c>
      <c r="U188" s="180">
        <f>Tally!U186*Pricing!U$9</f>
        <v>0</v>
      </c>
      <c r="V188" s="180">
        <f>Tally!V186*Pricing!V$9</f>
        <v>0</v>
      </c>
      <c r="W188" s="180">
        <f>Tally!W186*Pricing!W$9</f>
        <v>0</v>
      </c>
      <c r="X188" s="180">
        <f>Tally!X186*Pricing!X$9</f>
        <v>0</v>
      </c>
      <c r="Y188" s="180">
        <f>Tally!Y186*Pricing!Y$9</f>
        <v>0</v>
      </c>
      <c r="Z188" s="180">
        <f>Tally!Z186*Pricing!Z$9</f>
        <v>0</v>
      </c>
      <c r="AA188" s="180">
        <f>Tally!AA186*Pricing!AA$9</f>
        <v>0</v>
      </c>
      <c r="AB188" s="180">
        <f>Tally!AB186*Pricing!AB$9</f>
        <v>0</v>
      </c>
      <c r="AC188" s="180">
        <f>Tally!AC186*Pricing!AC$9</f>
        <v>0</v>
      </c>
      <c r="AD188" s="62">
        <f t="shared" si="2"/>
        <v>0</v>
      </c>
      <c r="AE188" s="62"/>
    </row>
    <row r="189" spans="1:31" ht="19.149999999999999" customHeight="1" thickBot="1" x14ac:dyDescent="0.25">
      <c r="A189" s="52"/>
      <c r="B189" s="180">
        <f>Tally!B187*Pricing!B$9</f>
        <v>0</v>
      </c>
      <c r="C189" s="180">
        <f>Tally!C187*Pricing!C$9</f>
        <v>0</v>
      </c>
      <c r="D189" s="180">
        <f>Tally!D187*Pricing!D$9</f>
        <v>0</v>
      </c>
      <c r="E189" s="180">
        <f>Tally!E187*Pricing!E$9</f>
        <v>0</v>
      </c>
      <c r="F189" s="180">
        <f>Tally!F187*Pricing!F$9</f>
        <v>0</v>
      </c>
      <c r="G189" s="180">
        <f>Tally!G187*Pricing!G$9</f>
        <v>0</v>
      </c>
      <c r="H189" s="180">
        <f>Tally!H187*Pricing!H$9</f>
        <v>0</v>
      </c>
      <c r="I189" s="180">
        <f>Tally!I187*Pricing!I$9</f>
        <v>0</v>
      </c>
      <c r="J189" s="180">
        <f>Tally!J187*Pricing!J$9</f>
        <v>0</v>
      </c>
      <c r="K189" s="180">
        <f>Tally!K187*Pricing!K$9</f>
        <v>0</v>
      </c>
      <c r="L189" s="180">
        <f>Tally!L187*Pricing!L$9</f>
        <v>0</v>
      </c>
      <c r="M189" s="180">
        <f>Tally!M187*Pricing!M$9</f>
        <v>0</v>
      </c>
      <c r="N189" s="180">
        <f>Tally!N187*Pricing!N$9</f>
        <v>0</v>
      </c>
      <c r="O189" s="180">
        <f>Tally!O187*Pricing!O$9</f>
        <v>0</v>
      </c>
      <c r="P189" s="180">
        <f>Tally!P187*Pricing!P$9</f>
        <v>0</v>
      </c>
      <c r="Q189" s="180">
        <f>Tally!Q187*Pricing!Q$9</f>
        <v>0</v>
      </c>
      <c r="R189" s="180">
        <f>Tally!R187*Pricing!R$9</f>
        <v>0</v>
      </c>
      <c r="S189" s="180">
        <f>Tally!S187*Pricing!S$9</f>
        <v>0</v>
      </c>
      <c r="T189" s="180">
        <f>Tally!T187*Pricing!T$9</f>
        <v>0</v>
      </c>
      <c r="U189" s="180">
        <f>Tally!U187*Pricing!U$9</f>
        <v>0</v>
      </c>
      <c r="V189" s="180">
        <f>Tally!V187*Pricing!V$9</f>
        <v>0</v>
      </c>
      <c r="W189" s="180">
        <f>Tally!W187*Pricing!W$9</f>
        <v>0</v>
      </c>
      <c r="X189" s="180">
        <f>Tally!X187*Pricing!X$9</f>
        <v>0</v>
      </c>
      <c r="Y189" s="180">
        <f>Tally!Y187*Pricing!Y$9</f>
        <v>0</v>
      </c>
      <c r="Z189" s="180">
        <f>Tally!Z187*Pricing!Z$9</f>
        <v>0</v>
      </c>
      <c r="AA189" s="180">
        <f>Tally!AA187*Pricing!AA$9</f>
        <v>0</v>
      </c>
      <c r="AB189" s="180">
        <f>Tally!AB187*Pricing!AB$9</f>
        <v>0</v>
      </c>
      <c r="AC189" s="180">
        <f>Tally!AC187*Pricing!AC$9</f>
        <v>0</v>
      </c>
      <c r="AD189" s="62">
        <f t="shared" si="2"/>
        <v>0</v>
      </c>
      <c r="AE189" s="62"/>
    </row>
    <row r="190" spans="1:31" ht="19.149999999999999" customHeight="1" thickBot="1" x14ac:dyDescent="0.25">
      <c r="A190" s="52"/>
      <c r="B190" s="180">
        <f>Tally!B188*Pricing!B$9</f>
        <v>0</v>
      </c>
      <c r="C190" s="180">
        <f>Tally!C188*Pricing!C$9</f>
        <v>0</v>
      </c>
      <c r="D190" s="180">
        <f>Tally!D188*Pricing!D$9</f>
        <v>0</v>
      </c>
      <c r="E190" s="180">
        <f>Tally!E188*Pricing!E$9</f>
        <v>0</v>
      </c>
      <c r="F190" s="180">
        <f>Tally!F188*Pricing!F$9</f>
        <v>0</v>
      </c>
      <c r="G190" s="180">
        <f>Tally!G188*Pricing!G$9</f>
        <v>0</v>
      </c>
      <c r="H190" s="180">
        <f>Tally!H188*Pricing!H$9</f>
        <v>0</v>
      </c>
      <c r="I190" s="180">
        <f>Tally!I188*Pricing!I$9</f>
        <v>0</v>
      </c>
      <c r="J190" s="180">
        <f>Tally!J188*Pricing!J$9</f>
        <v>0</v>
      </c>
      <c r="K190" s="180">
        <f>Tally!K188*Pricing!K$9</f>
        <v>0</v>
      </c>
      <c r="L190" s="180">
        <f>Tally!L188*Pricing!L$9</f>
        <v>0</v>
      </c>
      <c r="M190" s="180">
        <f>Tally!M188*Pricing!M$9</f>
        <v>0</v>
      </c>
      <c r="N190" s="180">
        <f>Tally!N188*Pricing!N$9</f>
        <v>0</v>
      </c>
      <c r="O190" s="180">
        <f>Tally!O188*Pricing!O$9</f>
        <v>0</v>
      </c>
      <c r="P190" s="180">
        <f>Tally!P188*Pricing!P$9</f>
        <v>0</v>
      </c>
      <c r="Q190" s="180">
        <f>Tally!Q188*Pricing!Q$9</f>
        <v>0</v>
      </c>
      <c r="R190" s="180">
        <f>Tally!R188*Pricing!R$9</f>
        <v>0</v>
      </c>
      <c r="S190" s="180">
        <f>Tally!S188*Pricing!S$9</f>
        <v>0</v>
      </c>
      <c r="T190" s="180">
        <f>Tally!T188*Pricing!T$9</f>
        <v>0</v>
      </c>
      <c r="U190" s="180">
        <f>Tally!U188*Pricing!U$9</f>
        <v>0</v>
      </c>
      <c r="V190" s="180">
        <f>Tally!V188*Pricing!V$9</f>
        <v>0</v>
      </c>
      <c r="W190" s="180">
        <f>Tally!W188*Pricing!W$9</f>
        <v>0</v>
      </c>
      <c r="X190" s="180">
        <f>Tally!X188*Pricing!X$9</f>
        <v>0</v>
      </c>
      <c r="Y190" s="180">
        <f>Tally!Y188*Pricing!Y$9</f>
        <v>0</v>
      </c>
      <c r="Z190" s="180">
        <f>Tally!Z188*Pricing!Z$9</f>
        <v>0</v>
      </c>
      <c r="AA190" s="180">
        <f>Tally!AA188*Pricing!AA$9</f>
        <v>0</v>
      </c>
      <c r="AB190" s="180">
        <f>Tally!AB188*Pricing!AB$9</f>
        <v>0</v>
      </c>
      <c r="AC190" s="180">
        <f>Tally!AC188*Pricing!AC$9</f>
        <v>0</v>
      </c>
      <c r="AD190" s="62">
        <f t="shared" si="2"/>
        <v>0</v>
      </c>
      <c r="AE190" s="62"/>
    </row>
    <row r="191" spans="1:31" ht="19.149999999999999" customHeight="1" thickBot="1" x14ac:dyDescent="0.25">
      <c r="A191" s="52"/>
      <c r="B191" s="180">
        <f>Tally!B189*Pricing!B$9</f>
        <v>0</v>
      </c>
      <c r="C191" s="180">
        <f>Tally!C189*Pricing!C$9</f>
        <v>0</v>
      </c>
      <c r="D191" s="180">
        <f>Tally!D189*Pricing!D$9</f>
        <v>0</v>
      </c>
      <c r="E191" s="180">
        <f>Tally!E189*Pricing!E$9</f>
        <v>0</v>
      </c>
      <c r="F191" s="180">
        <f>Tally!F189*Pricing!F$9</f>
        <v>0</v>
      </c>
      <c r="G191" s="180">
        <f>Tally!G189*Pricing!G$9</f>
        <v>0</v>
      </c>
      <c r="H191" s="180">
        <f>Tally!H189*Pricing!H$9</f>
        <v>0</v>
      </c>
      <c r="I191" s="180">
        <f>Tally!I189*Pricing!I$9</f>
        <v>0</v>
      </c>
      <c r="J191" s="180">
        <f>Tally!J189*Pricing!J$9</f>
        <v>0</v>
      </c>
      <c r="K191" s="180">
        <f>Tally!K189*Pricing!K$9</f>
        <v>0</v>
      </c>
      <c r="L191" s="180">
        <f>Tally!L189*Pricing!L$9</f>
        <v>0</v>
      </c>
      <c r="M191" s="180">
        <f>Tally!M189*Pricing!M$9</f>
        <v>0</v>
      </c>
      <c r="N191" s="180">
        <f>Tally!N189*Pricing!N$9</f>
        <v>0</v>
      </c>
      <c r="O191" s="180">
        <f>Tally!O189*Pricing!O$9</f>
        <v>0</v>
      </c>
      <c r="P191" s="180">
        <f>Tally!P189*Pricing!P$9</f>
        <v>0</v>
      </c>
      <c r="Q191" s="180">
        <f>Tally!Q189*Pricing!Q$9</f>
        <v>0</v>
      </c>
      <c r="R191" s="180">
        <f>Tally!R189*Pricing!R$9</f>
        <v>0</v>
      </c>
      <c r="S191" s="180">
        <f>Tally!S189*Pricing!S$9</f>
        <v>0</v>
      </c>
      <c r="T191" s="180">
        <f>Tally!T189*Pricing!T$9</f>
        <v>0</v>
      </c>
      <c r="U191" s="180">
        <f>Tally!U189*Pricing!U$9</f>
        <v>0</v>
      </c>
      <c r="V191" s="180">
        <f>Tally!V189*Pricing!V$9</f>
        <v>0</v>
      </c>
      <c r="W191" s="180">
        <f>Tally!W189*Pricing!W$9</f>
        <v>0</v>
      </c>
      <c r="X191" s="180">
        <f>Tally!X189*Pricing!X$9</f>
        <v>0</v>
      </c>
      <c r="Y191" s="180">
        <f>Tally!Y189*Pricing!Y$9</f>
        <v>0</v>
      </c>
      <c r="Z191" s="180">
        <f>Tally!Z189*Pricing!Z$9</f>
        <v>0</v>
      </c>
      <c r="AA191" s="180">
        <f>Tally!AA189*Pricing!AA$9</f>
        <v>0</v>
      </c>
      <c r="AB191" s="180">
        <f>Tally!AB189*Pricing!AB$9</f>
        <v>0</v>
      </c>
      <c r="AC191" s="180">
        <f>Tally!AC189*Pricing!AC$9</f>
        <v>0</v>
      </c>
      <c r="AD191" s="62">
        <f t="shared" si="2"/>
        <v>0</v>
      </c>
      <c r="AE191" s="62"/>
    </row>
    <row r="192" spans="1:31" ht="19.149999999999999" customHeight="1" thickBot="1" x14ac:dyDescent="0.25">
      <c r="A192" s="52"/>
      <c r="B192" s="180">
        <f>Tally!B190*Pricing!B$9</f>
        <v>0</v>
      </c>
      <c r="C192" s="180">
        <f>Tally!C190*Pricing!C$9</f>
        <v>0</v>
      </c>
      <c r="D192" s="180">
        <f>Tally!D190*Pricing!D$9</f>
        <v>0</v>
      </c>
      <c r="E192" s="180">
        <f>Tally!E190*Pricing!E$9</f>
        <v>0</v>
      </c>
      <c r="F192" s="180">
        <f>Tally!F190*Pricing!F$9</f>
        <v>0</v>
      </c>
      <c r="G192" s="180">
        <f>Tally!G190*Pricing!G$9</f>
        <v>0</v>
      </c>
      <c r="H192" s="180">
        <f>Tally!H190*Pricing!H$9</f>
        <v>0</v>
      </c>
      <c r="I192" s="180">
        <f>Tally!I190*Pricing!I$9</f>
        <v>0</v>
      </c>
      <c r="J192" s="180">
        <f>Tally!J190*Pricing!J$9</f>
        <v>0</v>
      </c>
      <c r="K192" s="180">
        <f>Tally!K190*Pricing!K$9</f>
        <v>0</v>
      </c>
      <c r="L192" s="180">
        <f>Tally!L190*Pricing!L$9</f>
        <v>0</v>
      </c>
      <c r="M192" s="180">
        <f>Tally!M190*Pricing!M$9</f>
        <v>0</v>
      </c>
      <c r="N192" s="180">
        <f>Tally!N190*Pricing!N$9</f>
        <v>0</v>
      </c>
      <c r="O192" s="180">
        <f>Tally!O190*Pricing!O$9</f>
        <v>0</v>
      </c>
      <c r="P192" s="180">
        <f>Tally!P190*Pricing!P$9</f>
        <v>0</v>
      </c>
      <c r="Q192" s="180">
        <f>Tally!Q190*Pricing!Q$9</f>
        <v>0</v>
      </c>
      <c r="R192" s="180">
        <f>Tally!R190*Pricing!R$9</f>
        <v>0</v>
      </c>
      <c r="S192" s="180">
        <f>Tally!S190*Pricing!S$9</f>
        <v>0</v>
      </c>
      <c r="T192" s="180">
        <f>Tally!T190*Pricing!T$9</f>
        <v>0</v>
      </c>
      <c r="U192" s="180">
        <f>Tally!U190*Pricing!U$9</f>
        <v>0</v>
      </c>
      <c r="V192" s="180">
        <f>Tally!V190*Pricing!V$9</f>
        <v>0</v>
      </c>
      <c r="W192" s="180">
        <f>Tally!W190*Pricing!W$9</f>
        <v>0</v>
      </c>
      <c r="X192" s="180">
        <f>Tally!X190*Pricing!X$9</f>
        <v>0</v>
      </c>
      <c r="Y192" s="180">
        <f>Tally!Y190*Pricing!Y$9</f>
        <v>0</v>
      </c>
      <c r="Z192" s="180">
        <f>Tally!Z190*Pricing!Z$9</f>
        <v>0</v>
      </c>
      <c r="AA192" s="180">
        <f>Tally!AA190*Pricing!AA$9</f>
        <v>0</v>
      </c>
      <c r="AB192" s="180">
        <f>Tally!AB190*Pricing!AB$9</f>
        <v>0</v>
      </c>
      <c r="AC192" s="180">
        <f>Tally!AC190*Pricing!AC$9</f>
        <v>0</v>
      </c>
      <c r="AD192" s="62">
        <f t="shared" si="2"/>
        <v>0</v>
      </c>
      <c r="AE192" s="62"/>
    </row>
    <row r="193" spans="1:31" ht="19.149999999999999" customHeight="1" thickBot="1" x14ac:dyDescent="0.25">
      <c r="A193" s="52"/>
      <c r="B193" s="180">
        <f>Tally!B191*Pricing!B$9</f>
        <v>0</v>
      </c>
      <c r="C193" s="180">
        <f>Tally!C191*Pricing!C$9</f>
        <v>0</v>
      </c>
      <c r="D193" s="180">
        <f>Tally!D191*Pricing!D$9</f>
        <v>0</v>
      </c>
      <c r="E193" s="180">
        <f>Tally!E191*Pricing!E$9</f>
        <v>0</v>
      </c>
      <c r="F193" s="180">
        <f>Tally!F191*Pricing!F$9</f>
        <v>0</v>
      </c>
      <c r="G193" s="180">
        <f>Tally!G191*Pricing!G$9</f>
        <v>0</v>
      </c>
      <c r="H193" s="180">
        <f>Tally!H191*Pricing!H$9</f>
        <v>0</v>
      </c>
      <c r="I193" s="180">
        <f>Tally!I191*Pricing!I$9</f>
        <v>0</v>
      </c>
      <c r="J193" s="180">
        <f>Tally!J191*Pricing!J$9</f>
        <v>0</v>
      </c>
      <c r="K193" s="180">
        <f>Tally!K191*Pricing!K$9</f>
        <v>0</v>
      </c>
      <c r="L193" s="180">
        <f>Tally!L191*Pricing!L$9</f>
        <v>0</v>
      </c>
      <c r="M193" s="180">
        <f>Tally!M191*Pricing!M$9</f>
        <v>0</v>
      </c>
      <c r="N193" s="180">
        <f>Tally!N191*Pricing!N$9</f>
        <v>0</v>
      </c>
      <c r="O193" s="180">
        <f>Tally!O191*Pricing!O$9</f>
        <v>0</v>
      </c>
      <c r="P193" s="180">
        <f>Tally!P191*Pricing!P$9</f>
        <v>0</v>
      </c>
      <c r="Q193" s="180">
        <f>Tally!Q191*Pricing!Q$9</f>
        <v>0</v>
      </c>
      <c r="R193" s="180">
        <f>Tally!R191*Pricing!R$9</f>
        <v>0</v>
      </c>
      <c r="S193" s="180">
        <f>Tally!S191*Pricing!S$9</f>
        <v>0</v>
      </c>
      <c r="T193" s="180">
        <f>Tally!T191*Pricing!T$9</f>
        <v>0</v>
      </c>
      <c r="U193" s="180">
        <f>Tally!U191*Pricing!U$9</f>
        <v>0</v>
      </c>
      <c r="V193" s="180">
        <f>Tally!V191*Pricing!V$9</f>
        <v>0</v>
      </c>
      <c r="W193" s="180">
        <f>Tally!W191*Pricing!W$9</f>
        <v>0</v>
      </c>
      <c r="X193" s="180">
        <f>Tally!X191*Pricing!X$9</f>
        <v>0</v>
      </c>
      <c r="Y193" s="180">
        <f>Tally!Y191*Pricing!Y$9</f>
        <v>0</v>
      </c>
      <c r="Z193" s="180">
        <f>Tally!Z191*Pricing!Z$9</f>
        <v>0</v>
      </c>
      <c r="AA193" s="180">
        <f>Tally!AA191*Pricing!AA$9</f>
        <v>0</v>
      </c>
      <c r="AB193" s="180">
        <f>Tally!AB191*Pricing!AB$9</f>
        <v>0</v>
      </c>
      <c r="AC193" s="180">
        <f>Tally!AC191*Pricing!AC$9</f>
        <v>0</v>
      </c>
      <c r="AD193" s="62">
        <f t="shared" si="2"/>
        <v>0</v>
      </c>
      <c r="AE193" s="62"/>
    </row>
    <row r="194" spans="1:31" ht="19.149999999999999" customHeight="1" thickBot="1" x14ac:dyDescent="0.25">
      <c r="A194" s="52"/>
      <c r="B194" s="180">
        <f>Tally!B192*Pricing!B$9</f>
        <v>0</v>
      </c>
      <c r="C194" s="180">
        <f>Tally!C192*Pricing!C$9</f>
        <v>0</v>
      </c>
      <c r="D194" s="180">
        <f>Tally!D192*Pricing!D$9</f>
        <v>0</v>
      </c>
      <c r="E194" s="180">
        <f>Tally!E192*Pricing!E$9</f>
        <v>0</v>
      </c>
      <c r="F194" s="180">
        <f>Tally!F192*Pricing!F$9</f>
        <v>0</v>
      </c>
      <c r="G194" s="180">
        <f>Tally!G192*Pricing!G$9</f>
        <v>0</v>
      </c>
      <c r="H194" s="180">
        <f>Tally!H192*Pricing!H$9</f>
        <v>0</v>
      </c>
      <c r="I194" s="180">
        <f>Tally!I192*Pricing!I$9</f>
        <v>0</v>
      </c>
      <c r="J194" s="180">
        <f>Tally!J192*Pricing!J$9</f>
        <v>0</v>
      </c>
      <c r="K194" s="180">
        <f>Tally!K192*Pricing!K$9</f>
        <v>0</v>
      </c>
      <c r="L194" s="180">
        <f>Tally!L192*Pricing!L$9</f>
        <v>0</v>
      </c>
      <c r="M194" s="180">
        <f>Tally!M192*Pricing!M$9</f>
        <v>0</v>
      </c>
      <c r="N194" s="180">
        <f>Tally!N192*Pricing!N$9</f>
        <v>0</v>
      </c>
      <c r="O194" s="180">
        <f>Tally!O192*Pricing!O$9</f>
        <v>0</v>
      </c>
      <c r="P194" s="180">
        <f>Tally!P192*Pricing!P$9</f>
        <v>0</v>
      </c>
      <c r="Q194" s="180">
        <f>Tally!Q192*Pricing!Q$9</f>
        <v>0</v>
      </c>
      <c r="R194" s="180">
        <f>Tally!R192*Pricing!R$9</f>
        <v>0</v>
      </c>
      <c r="S194" s="180">
        <f>Tally!S192*Pricing!S$9</f>
        <v>0</v>
      </c>
      <c r="T194" s="180">
        <f>Tally!T192*Pricing!T$9</f>
        <v>0</v>
      </c>
      <c r="U194" s="180">
        <f>Tally!U192*Pricing!U$9</f>
        <v>0</v>
      </c>
      <c r="V194" s="180">
        <f>Tally!V192*Pricing!V$9</f>
        <v>0</v>
      </c>
      <c r="W194" s="180">
        <f>Tally!W192*Pricing!W$9</f>
        <v>0</v>
      </c>
      <c r="X194" s="180">
        <f>Tally!X192*Pricing!X$9</f>
        <v>0</v>
      </c>
      <c r="Y194" s="180">
        <f>Tally!Y192*Pricing!Y$9</f>
        <v>0</v>
      </c>
      <c r="Z194" s="180">
        <f>Tally!Z192*Pricing!Z$9</f>
        <v>0</v>
      </c>
      <c r="AA194" s="180">
        <f>Tally!AA192*Pricing!AA$9</f>
        <v>0</v>
      </c>
      <c r="AB194" s="180">
        <f>Tally!AB192*Pricing!AB$9</f>
        <v>0</v>
      </c>
      <c r="AC194" s="180">
        <f>Tally!AC192*Pricing!AC$9</f>
        <v>0</v>
      </c>
      <c r="AD194" s="62">
        <f t="shared" si="2"/>
        <v>0</v>
      </c>
      <c r="AE194" s="62"/>
    </row>
    <row r="195" spans="1:31" ht="19.149999999999999" customHeight="1" thickBot="1" x14ac:dyDescent="0.25">
      <c r="A195" s="52"/>
      <c r="B195" s="180">
        <f>Tally!B193*Pricing!B$9</f>
        <v>0</v>
      </c>
      <c r="C195" s="180">
        <f>Tally!C193*Pricing!C$9</f>
        <v>0</v>
      </c>
      <c r="D195" s="180">
        <f>Tally!D193*Pricing!D$9</f>
        <v>0</v>
      </c>
      <c r="E195" s="180">
        <f>Tally!E193*Pricing!E$9</f>
        <v>0</v>
      </c>
      <c r="F195" s="180">
        <f>Tally!F193*Pricing!F$9</f>
        <v>0</v>
      </c>
      <c r="G195" s="180">
        <f>Tally!G193*Pricing!G$9</f>
        <v>0</v>
      </c>
      <c r="H195" s="180">
        <f>Tally!H193*Pricing!H$9</f>
        <v>0</v>
      </c>
      <c r="I195" s="180">
        <f>Tally!I193*Pricing!I$9</f>
        <v>0</v>
      </c>
      <c r="J195" s="180">
        <f>Tally!J193*Pricing!J$9</f>
        <v>0</v>
      </c>
      <c r="K195" s="180">
        <f>Tally!K193*Pricing!K$9</f>
        <v>0</v>
      </c>
      <c r="L195" s="180">
        <f>Tally!L193*Pricing!L$9</f>
        <v>0</v>
      </c>
      <c r="M195" s="180">
        <f>Tally!M193*Pricing!M$9</f>
        <v>0</v>
      </c>
      <c r="N195" s="180">
        <f>Tally!N193*Pricing!N$9</f>
        <v>0</v>
      </c>
      <c r="O195" s="180">
        <f>Tally!O193*Pricing!O$9</f>
        <v>0</v>
      </c>
      <c r="P195" s="180">
        <f>Tally!P193*Pricing!P$9</f>
        <v>0</v>
      </c>
      <c r="Q195" s="180">
        <f>Tally!Q193*Pricing!Q$9</f>
        <v>0</v>
      </c>
      <c r="R195" s="180">
        <f>Tally!R193*Pricing!R$9</f>
        <v>0</v>
      </c>
      <c r="S195" s="180">
        <f>Tally!S193*Pricing!S$9</f>
        <v>0</v>
      </c>
      <c r="T195" s="180">
        <f>Tally!T193*Pricing!T$9</f>
        <v>0</v>
      </c>
      <c r="U195" s="180">
        <f>Tally!U193*Pricing!U$9</f>
        <v>0</v>
      </c>
      <c r="V195" s="180">
        <f>Tally!V193*Pricing!V$9</f>
        <v>0</v>
      </c>
      <c r="W195" s="180">
        <f>Tally!W193*Pricing!W$9</f>
        <v>0</v>
      </c>
      <c r="X195" s="180">
        <f>Tally!X193*Pricing!X$9</f>
        <v>0</v>
      </c>
      <c r="Y195" s="180">
        <f>Tally!Y193*Pricing!Y$9</f>
        <v>0</v>
      </c>
      <c r="Z195" s="180">
        <f>Tally!Z193*Pricing!Z$9</f>
        <v>0</v>
      </c>
      <c r="AA195" s="180">
        <f>Tally!AA193*Pricing!AA$9</f>
        <v>0</v>
      </c>
      <c r="AB195" s="180">
        <f>Tally!AB193*Pricing!AB$9</f>
        <v>0</v>
      </c>
      <c r="AC195" s="180">
        <f>Tally!AC193*Pricing!AC$9</f>
        <v>0</v>
      </c>
      <c r="AD195" s="62">
        <f t="shared" si="2"/>
        <v>0</v>
      </c>
      <c r="AE195" s="62"/>
    </row>
    <row r="196" spans="1:31" ht="19.149999999999999" customHeight="1" thickBot="1" x14ac:dyDescent="0.25">
      <c r="A196" s="52"/>
      <c r="B196" s="180">
        <f>Tally!B194*Pricing!B$9</f>
        <v>0</v>
      </c>
      <c r="C196" s="180">
        <f>Tally!C194*Pricing!C$9</f>
        <v>0</v>
      </c>
      <c r="D196" s="180">
        <f>Tally!D194*Pricing!D$9</f>
        <v>0</v>
      </c>
      <c r="E196" s="180">
        <f>Tally!E194*Pricing!E$9</f>
        <v>0</v>
      </c>
      <c r="F196" s="180">
        <f>Tally!F194*Pricing!F$9</f>
        <v>0</v>
      </c>
      <c r="G196" s="180">
        <f>Tally!G194*Pricing!G$9</f>
        <v>0</v>
      </c>
      <c r="H196" s="180">
        <f>Tally!H194*Pricing!H$9</f>
        <v>0</v>
      </c>
      <c r="I196" s="180">
        <f>Tally!I194*Pricing!I$9</f>
        <v>0</v>
      </c>
      <c r="J196" s="180">
        <f>Tally!J194*Pricing!J$9</f>
        <v>0</v>
      </c>
      <c r="K196" s="180">
        <f>Tally!K194*Pricing!K$9</f>
        <v>0</v>
      </c>
      <c r="L196" s="180">
        <f>Tally!L194*Pricing!L$9</f>
        <v>0</v>
      </c>
      <c r="M196" s="180">
        <f>Tally!M194*Pricing!M$9</f>
        <v>0</v>
      </c>
      <c r="N196" s="180">
        <f>Tally!N194*Pricing!N$9</f>
        <v>0</v>
      </c>
      <c r="O196" s="180">
        <f>Tally!O194*Pricing!O$9</f>
        <v>0</v>
      </c>
      <c r="P196" s="180">
        <f>Tally!P194*Pricing!P$9</f>
        <v>0</v>
      </c>
      <c r="Q196" s="180">
        <f>Tally!Q194*Pricing!Q$9</f>
        <v>0</v>
      </c>
      <c r="R196" s="180">
        <f>Tally!R194*Pricing!R$9</f>
        <v>0</v>
      </c>
      <c r="S196" s="180">
        <f>Tally!S194*Pricing!S$9</f>
        <v>0</v>
      </c>
      <c r="T196" s="180">
        <f>Tally!T194*Pricing!T$9</f>
        <v>0</v>
      </c>
      <c r="U196" s="180">
        <f>Tally!U194*Pricing!U$9</f>
        <v>0</v>
      </c>
      <c r="V196" s="180">
        <f>Tally!V194*Pricing!V$9</f>
        <v>0</v>
      </c>
      <c r="W196" s="180">
        <f>Tally!W194*Pricing!W$9</f>
        <v>0</v>
      </c>
      <c r="X196" s="180">
        <f>Tally!X194*Pricing!X$9</f>
        <v>0</v>
      </c>
      <c r="Y196" s="180">
        <f>Tally!Y194*Pricing!Y$9</f>
        <v>0</v>
      </c>
      <c r="Z196" s="180">
        <f>Tally!Z194*Pricing!Z$9</f>
        <v>0</v>
      </c>
      <c r="AA196" s="180">
        <f>Tally!AA194*Pricing!AA$9</f>
        <v>0</v>
      </c>
      <c r="AB196" s="180">
        <f>Tally!AB194*Pricing!AB$9</f>
        <v>0</v>
      </c>
      <c r="AC196" s="180">
        <f>Tally!AC194*Pricing!AC$9</f>
        <v>0</v>
      </c>
      <c r="AD196" s="62">
        <f t="shared" si="2"/>
        <v>0</v>
      </c>
      <c r="AE196" s="62"/>
    </row>
    <row r="197" spans="1:31" ht="19.149999999999999" customHeight="1" thickBot="1" x14ac:dyDescent="0.25">
      <c r="A197" s="52"/>
      <c r="B197" s="180">
        <f>Tally!B195*Pricing!B$9</f>
        <v>0</v>
      </c>
      <c r="C197" s="180">
        <f>Tally!C195*Pricing!C$9</f>
        <v>0</v>
      </c>
      <c r="D197" s="180">
        <f>Tally!D195*Pricing!D$9</f>
        <v>0</v>
      </c>
      <c r="E197" s="180">
        <f>Tally!E195*Pricing!E$9</f>
        <v>0</v>
      </c>
      <c r="F197" s="180">
        <f>Tally!F195*Pricing!F$9</f>
        <v>0</v>
      </c>
      <c r="G197" s="180">
        <f>Tally!G195*Pricing!G$9</f>
        <v>0</v>
      </c>
      <c r="H197" s="180">
        <f>Tally!H195*Pricing!H$9</f>
        <v>0</v>
      </c>
      <c r="I197" s="180">
        <f>Tally!I195*Pricing!I$9</f>
        <v>0</v>
      </c>
      <c r="J197" s="180">
        <f>Tally!J195*Pricing!J$9</f>
        <v>0</v>
      </c>
      <c r="K197" s="180">
        <f>Tally!K195*Pricing!K$9</f>
        <v>0</v>
      </c>
      <c r="L197" s="180">
        <f>Tally!L195*Pricing!L$9</f>
        <v>0</v>
      </c>
      <c r="M197" s="180">
        <f>Tally!M195*Pricing!M$9</f>
        <v>0</v>
      </c>
      <c r="N197" s="180">
        <f>Tally!N195*Pricing!N$9</f>
        <v>0</v>
      </c>
      <c r="O197" s="180">
        <f>Tally!O195*Pricing!O$9</f>
        <v>0</v>
      </c>
      <c r="P197" s="180">
        <f>Tally!P195*Pricing!P$9</f>
        <v>0</v>
      </c>
      <c r="Q197" s="180">
        <f>Tally!Q195*Pricing!Q$9</f>
        <v>0</v>
      </c>
      <c r="R197" s="180">
        <f>Tally!R195*Pricing!R$9</f>
        <v>0</v>
      </c>
      <c r="S197" s="180">
        <f>Tally!S195*Pricing!S$9</f>
        <v>0</v>
      </c>
      <c r="T197" s="180">
        <f>Tally!T195*Pricing!T$9</f>
        <v>0</v>
      </c>
      <c r="U197" s="180">
        <f>Tally!U195*Pricing!U$9</f>
        <v>0</v>
      </c>
      <c r="V197" s="180">
        <f>Tally!V195*Pricing!V$9</f>
        <v>0</v>
      </c>
      <c r="W197" s="180">
        <f>Tally!W195*Pricing!W$9</f>
        <v>0</v>
      </c>
      <c r="X197" s="180">
        <f>Tally!X195*Pricing!X$9</f>
        <v>0</v>
      </c>
      <c r="Y197" s="180">
        <f>Tally!Y195*Pricing!Y$9</f>
        <v>0</v>
      </c>
      <c r="Z197" s="180">
        <f>Tally!Z195*Pricing!Z$9</f>
        <v>0</v>
      </c>
      <c r="AA197" s="180">
        <f>Tally!AA195*Pricing!AA$9</f>
        <v>0</v>
      </c>
      <c r="AB197" s="180">
        <f>Tally!AB195*Pricing!AB$9</f>
        <v>0</v>
      </c>
      <c r="AC197" s="180">
        <f>Tally!AC195*Pricing!AC$9</f>
        <v>0</v>
      </c>
      <c r="AD197" s="62">
        <f t="shared" si="2"/>
        <v>0</v>
      </c>
      <c r="AE197" s="62"/>
    </row>
    <row r="198" spans="1:31" ht="19.149999999999999" customHeight="1" thickBot="1" x14ac:dyDescent="0.25">
      <c r="A198" s="52"/>
      <c r="B198" s="180">
        <f>Tally!B196*Pricing!B$9</f>
        <v>0</v>
      </c>
      <c r="C198" s="180">
        <f>Tally!C196*Pricing!C$9</f>
        <v>0</v>
      </c>
      <c r="D198" s="180">
        <f>Tally!D196*Pricing!D$9</f>
        <v>0</v>
      </c>
      <c r="E198" s="180">
        <f>Tally!E196*Pricing!E$9</f>
        <v>0</v>
      </c>
      <c r="F198" s="180">
        <f>Tally!F196*Pricing!F$9</f>
        <v>0</v>
      </c>
      <c r="G198" s="180">
        <f>Tally!G196*Pricing!G$9</f>
        <v>0</v>
      </c>
      <c r="H198" s="180">
        <f>Tally!H196*Pricing!H$9</f>
        <v>0</v>
      </c>
      <c r="I198" s="180">
        <f>Tally!I196*Pricing!I$9</f>
        <v>0</v>
      </c>
      <c r="J198" s="180">
        <f>Tally!J196*Pricing!J$9</f>
        <v>0</v>
      </c>
      <c r="K198" s="180">
        <f>Tally!K196*Pricing!K$9</f>
        <v>0</v>
      </c>
      <c r="L198" s="180">
        <f>Tally!L196*Pricing!L$9</f>
        <v>0</v>
      </c>
      <c r="M198" s="180">
        <f>Tally!M196*Pricing!M$9</f>
        <v>0</v>
      </c>
      <c r="N198" s="180">
        <f>Tally!N196*Pricing!N$9</f>
        <v>0</v>
      </c>
      <c r="O198" s="180">
        <f>Tally!O196*Pricing!O$9</f>
        <v>0</v>
      </c>
      <c r="P198" s="180">
        <f>Tally!P196*Pricing!P$9</f>
        <v>0</v>
      </c>
      <c r="Q198" s="180">
        <f>Tally!Q196*Pricing!Q$9</f>
        <v>0</v>
      </c>
      <c r="R198" s="180">
        <f>Tally!R196*Pricing!R$9</f>
        <v>0</v>
      </c>
      <c r="S198" s="180">
        <f>Tally!S196*Pricing!S$9</f>
        <v>0</v>
      </c>
      <c r="T198" s="180">
        <f>Tally!T196*Pricing!T$9</f>
        <v>0</v>
      </c>
      <c r="U198" s="180">
        <f>Tally!U196*Pricing!U$9</f>
        <v>0</v>
      </c>
      <c r="V198" s="180">
        <f>Tally!V196*Pricing!V$9</f>
        <v>0</v>
      </c>
      <c r="W198" s="180">
        <f>Tally!W196*Pricing!W$9</f>
        <v>0</v>
      </c>
      <c r="X198" s="180">
        <f>Tally!X196*Pricing!X$9</f>
        <v>0</v>
      </c>
      <c r="Y198" s="180">
        <f>Tally!Y196*Pricing!Y$9</f>
        <v>0</v>
      </c>
      <c r="Z198" s="180">
        <f>Tally!Z196*Pricing!Z$9</f>
        <v>0</v>
      </c>
      <c r="AA198" s="180">
        <f>Tally!AA196*Pricing!AA$9</f>
        <v>0</v>
      </c>
      <c r="AB198" s="180">
        <f>Tally!AB196*Pricing!AB$9</f>
        <v>0</v>
      </c>
      <c r="AC198" s="180">
        <f>Tally!AC196*Pricing!AC$9</f>
        <v>0</v>
      </c>
      <c r="AD198" s="62">
        <f t="shared" ref="AD198:AD261" si="3">SUM(B198:AC198)</f>
        <v>0</v>
      </c>
      <c r="AE198" s="62"/>
    </row>
    <row r="199" spans="1:31" ht="19.149999999999999" customHeight="1" thickBot="1" x14ac:dyDescent="0.25">
      <c r="A199" s="52"/>
      <c r="B199" s="180">
        <f>Tally!B197*Pricing!B$9</f>
        <v>0</v>
      </c>
      <c r="C199" s="180">
        <f>Tally!C197*Pricing!C$9</f>
        <v>0</v>
      </c>
      <c r="D199" s="180">
        <f>Tally!D197*Pricing!D$9</f>
        <v>0</v>
      </c>
      <c r="E199" s="180">
        <f>Tally!E197*Pricing!E$9</f>
        <v>0</v>
      </c>
      <c r="F199" s="180">
        <f>Tally!F197*Pricing!F$9</f>
        <v>0</v>
      </c>
      <c r="G199" s="180">
        <f>Tally!G197*Pricing!G$9</f>
        <v>0</v>
      </c>
      <c r="H199" s="180">
        <f>Tally!H197*Pricing!H$9</f>
        <v>0</v>
      </c>
      <c r="I199" s="180">
        <f>Tally!I197*Pricing!I$9</f>
        <v>0</v>
      </c>
      <c r="J199" s="180">
        <f>Tally!J197*Pricing!J$9</f>
        <v>0</v>
      </c>
      <c r="K199" s="180">
        <f>Tally!K197*Pricing!K$9</f>
        <v>0</v>
      </c>
      <c r="L199" s="180">
        <f>Tally!L197*Pricing!L$9</f>
        <v>0</v>
      </c>
      <c r="M199" s="180">
        <f>Tally!M197*Pricing!M$9</f>
        <v>0</v>
      </c>
      <c r="N199" s="180">
        <f>Tally!N197*Pricing!N$9</f>
        <v>0</v>
      </c>
      <c r="O199" s="180">
        <f>Tally!O197*Pricing!O$9</f>
        <v>0</v>
      </c>
      <c r="P199" s="180">
        <f>Tally!P197*Pricing!P$9</f>
        <v>0</v>
      </c>
      <c r="Q199" s="180">
        <f>Tally!Q197*Pricing!Q$9</f>
        <v>0</v>
      </c>
      <c r="R199" s="180">
        <f>Tally!R197*Pricing!R$9</f>
        <v>0</v>
      </c>
      <c r="S199" s="180">
        <f>Tally!S197*Pricing!S$9</f>
        <v>0</v>
      </c>
      <c r="T199" s="180">
        <f>Tally!T197*Pricing!T$9</f>
        <v>0</v>
      </c>
      <c r="U199" s="180">
        <f>Tally!U197*Pricing!U$9</f>
        <v>0</v>
      </c>
      <c r="V199" s="180">
        <f>Tally!V197*Pricing!V$9</f>
        <v>0</v>
      </c>
      <c r="W199" s="180">
        <f>Tally!W197*Pricing!W$9</f>
        <v>0</v>
      </c>
      <c r="X199" s="180">
        <f>Tally!X197*Pricing!X$9</f>
        <v>0</v>
      </c>
      <c r="Y199" s="180">
        <f>Tally!Y197*Pricing!Y$9</f>
        <v>0</v>
      </c>
      <c r="Z199" s="180">
        <f>Tally!Z197*Pricing!Z$9</f>
        <v>0</v>
      </c>
      <c r="AA199" s="180">
        <f>Tally!AA197*Pricing!AA$9</f>
        <v>0</v>
      </c>
      <c r="AB199" s="180">
        <f>Tally!AB197*Pricing!AB$9</f>
        <v>0</v>
      </c>
      <c r="AC199" s="180">
        <f>Tally!AC197*Pricing!AC$9</f>
        <v>0</v>
      </c>
      <c r="AD199" s="62">
        <f t="shared" si="3"/>
        <v>0</v>
      </c>
      <c r="AE199" s="62"/>
    </row>
    <row r="200" spans="1:31" ht="19.149999999999999" customHeight="1" thickBot="1" x14ac:dyDescent="0.25">
      <c r="A200" s="52"/>
      <c r="B200" s="180">
        <f>Tally!B198*Pricing!B$9</f>
        <v>0</v>
      </c>
      <c r="C200" s="180">
        <f>Tally!C198*Pricing!C$9</f>
        <v>0</v>
      </c>
      <c r="D200" s="180">
        <f>Tally!D198*Pricing!D$9</f>
        <v>0</v>
      </c>
      <c r="E200" s="180">
        <f>Tally!E198*Pricing!E$9</f>
        <v>0</v>
      </c>
      <c r="F200" s="180">
        <f>Tally!F198*Pricing!F$9</f>
        <v>0</v>
      </c>
      <c r="G200" s="180">
        <f>Tally!G198*Pricing!G$9</f>
        <v>0</v>
      </c>
      <c r="H200" s="180">
        <f>Tally!H198*Pricing!H$9</f>
        <v>0</v>
      </c>
      <c r="I200" s="180">
        <f>Tally!I198*Pricing!I$9</f>
        <v>0</v>
      </c>
      <c r="J200" s="180">
        <f>Tally!J198*Pricing!J$9</f>
        <v>0</v>
      </c>
      <c r="K200" s="180">
        <f>Tally!K198*Pricing!K$9</f>
        <v>0</v>
      </c>
      <c r="L200" s="180">
        <f>Tally!L198*Pricing!L$9</f>
        <v>0</v>
      </c>
      <c r="M200" s="180">
        <f>Tally!M198*Pricing!M$9</f>
        <v>0</v>
      </c>
      <c r="N200" s="180">
        <f>Tally!N198*Pricing!N$9</f>
        <v>0</v>
      </c>
      <c r="O200" s="180">
        <f>Tally!O198*Pricing!O$9</f>
        <v>0</v>
      </c>
      <c r="P200" s="180">
        <f>Tally!P198*Pricing!P$9</f>
        <v>0</v>
      </c>
      <c r="Q200" s="180">
        <f>Tally!Q198*Pricing!Q$9</f>
        <v>0</v>
      </c>
      <c r="R200" s="180">
        <f>Tally!R198*Pricing!R$9</f>
        <v>0</v>
      </c>
      <c r="S200" s="180">
        <f>Tally!S198*Pricing!S$9</f>
        <v>0</v>
      </c>
      <c r="T200" s="180">
        <f>Tally!T198*Pricing!T$9</f>
        <v>0</v>
      </c>
      <c r="U200" s="180">
        <f>Tally!U198*Pricing!U$9</f>
        <v>0</v>
      </c>
      <c r="V200" s="180">
        <f>Tally!V198*Pricing!V$9</f>
        <v>0</v>
      </c>
      <c r="W200" s="180">
        <f>Tally!W198*Pricing!W$9</f>
        <v>0</v>
      </c>
      <c r="X200" s="180">
        <f>Tally!X198*Pricing!X$9</f>
        <v>0</v>
      </c>
      <c r="Y200" s="180">
        <f>Tally!Y198*Pricing!Y$9</f>
        <v>0</v>
      </c>
      <c r="Z200" s="180">
        <f>Tally!Z198*Pricing!Z$9</f>
        <v>0</v>
      </c>
      <c r="AA200" s="180">
        <f>Tally!AA198*Pricing!AA$9</f>
        <v>0</v>
      </c>
      <c r="AB200" s="180">
        <f>Tally!AB198*Pricing!AB$9</f>
        <v>0</v>
      </c>
      <c r="AC200" s="180">
        <f>Tally!AC198*Pricing!AC$9</f>
        <v>0</v>
      </c>
      <c r="AD200" s="62">
        <f t="shared" si="3"/>
        <v>0</v>
      </c>
      <c r="AE200" s="62"/>
    </row>
    <row r="201" spans="1:31" ht="19.149999999999999" customHeight="1" thickBot="1" x14ac:dyDescent="0.25">
      <c r="A201" s="52"/>
      <c r="B201" s="180">
        <f>Tally!B199*Pricing!B$9</f>
        <v>0</v>
      </c>
      <c r="C201" s="180">
        <f>Tally!C199*Pricing!C$9</f>
        <v>0</v>
      </c>
      <c r="D201" s="180">
        <f>Tally!D199*Pricing!D$9</f>
        <v>0</v>
      </c>
      <c r="E201" s="180">
        <f>Tally!E199*Pricing!E$9</f>
        <v>0</v>
      </c>
      <c r="F201" s="180">
        <f>Tally!F199*Pricing!F$9</f>
        <v>0</v>
      </c>
      <c r="G201" s="180">
        <f>Tally!G199*Pricing!G$9</f>
        <v>0</v>
      </c>
      <c r="H201" s="180">
        <f>Tally!H199*Pricing!H$9</f>
        <v>0</v>
      </c>
      <c r="I201" s="180">
        <f>Tally!I199*Pricing!I$9</f>
        <v>0</v>
      </c>
      <c r="J201" s="180">
        <f>Tally!J199*Pricing!J$9</f>
        <v>0</v>
      </c>
      <c r="K201" s="180">
        <f>Tally!K199*Pricing!K$9</f>
        <v>0</v>
      </c>
      <c r="L201" s="180">
        <f>Tally!L199*Pricing!L$9</f>
        <v>0</v>
      </c>
      <c r="M201" s="180">
        <f>Tally!M199*Pricing!M$9</f>
        <v>0</v>
      </c>
      <c r="N201" s="180">
        <f>Tally!N199*Pricing!N$9</f>
        <v>0</v>
      </c>
      <c r="O201" s="180">
        <f>Tally!O199*Pricing!O$9</f>
        <v>0</v>
      </c>
      <c r="P201" s="180">
        <f>Tally!P199*Pricing!P$9</f>
        <v>0</v>
      </c>
      <c r="Q201" s="180">
        <f>Tally!Q199*Pricing!Q$9</f>
        <v>0</v>
      </c>
      <c r="R201" s="180">
        <f>Tally!R199*Pricing!R$9</f>
        <v>0</v>
      </c>
      <c r="S201" s="180">
        <f>Tally!S199*Pricing!S$9</f>
        <v>0</v>
      </c>
      <c r="T201" s="180">
        <f>Tally!T199*Pricing!T$9</f>
        <v>0</v>
      </c>
      <c r="U201" s="180">
        <f>Tally!U199*Pricing!U$9</f>
        <v>0</v>
      </c>
      <c r="V201" s="180">
        <f>Tally!V199*Pricing!V$9</f>
        <v>0</v>
      </c>
      <c r="W201" s="180">
        <f>Tally!W199*Pricing!W$9</f>
        <v>0</v>
      </c>
      <c r="X201" s="180">
        <f>Tally!X199*Pricing!X$9</f>
        <v>0</v>
      </c>
      <c r="Y201" s="180">
        <f>Tally!Y199*Pricing!Y$9</f>
        <v>0</v>
      </c>
      <c r="Z201" s="180">
        <f>Tally!Z199*Pricing!Z$9</f>
        <v>0</v>
      </c>
      <c r="AA201" s="180">
        <f>Tally!AA199*Pricing!AA$9</f>
        <v>0</v>
      </c>
      <c r="AB201" s="180">
        <f>Tally!AB199*Pricing!AB$9</f>
        <v>0</v>
      </c>
      <c r="AC201" s="180">
        <f>Tally!AC199*Pricing!AC$9</f>
        <v>0</v>
      </c>
      <c r="AD201" s="62">
        <f t="shared" si="3"/>
        <v>0</v>
      </c>
      <c r="AE201" s="62"/>
    </row>
    <row r="202" spans="1:31" ht="19.149999999999999" customHeight="1" thickBot="1" x14ac:dyDescent="0.25">
      <c r="A202" s="52"/>
      <c r="B202" s="180">
        <f>Tally!B200*Pricing!B$9</f>
        <v>0</v>
      </c>
      <c r="C202" s="180">
        <f>Tally!C200*Pricing!C$9</f>
        <v>0</v>
      </c>
      <c r="D202" s="180">
        <f>Tally!D200*Pricing!D$9</f>
        <v>0</v>
      </c>
      <c r="E202" s="180">
        <f>Tally!E200*Pricing!E$9</f>
        <v>0</v>
      </c>
      <c r="F202" s="180">
        <f>Tally!F200*Pricing!F$9</f>
        <v>0</v>
      </c>
      <c r="G202" s="180">
        <f>Tally!G200*Pricing!G$9</f>
        <v>0</v>
      </c>
      <c r="H202" s="180">
        <f>Tally!H200*Pricing!H$9</f>
        <v>0</v>
      </c>
      <c r="I202" s="180">
        <f>Tally!I200*Pricing!I$9</f>
        <v>0</v>
      </c>
      <c r="J202" s="180">
        <f>Tally!J200*Pricing!J$9</f>
        <v>0</v>
      </c>
      <c r="K202" s="180">
        <f>Tally!K200*Pricing!K$9</f>
        <v>0</v>
      </c>
      <c r="L202" s="180">
        <f>Tally!L200*Pricing!L$9</f>
        <v>0</v>
      </c>
      <c r="M202" s="180">
        <f>Tally!M200*Pricing!M$9</f>
        <v>0</v>
      </c>
      <c r="N202" s="180">
        <f>Tally!N200*Pricing!N$9</f>
        <v>0</v>
      </c>
      <c r="O202" s="180">
        <f>Tally!O200*Pricing!O$9</f>
        <v>0</v>
      </c>
      <c r="P202" s="180">
        <f>Tally!P200*Pricing!P$9</f>
        <v>0</v>
      </c>
      <c r="Q202" s="180">
        <f>Tally!Q200*Pricing!Q$9</f>
        <v>0</v>
      </c>
      <c r="R202" s="180">
        <f>Tally!R200*Pricing!R$9</f>
        <v>0</v>
      </c>
      <c r="S202" s="180">
        <f>Tally!S200*Pricing!S$9</f>
        <v>0</v>
      </c>
      <c r="T202" s="180">
        <f>Tally!T200*Pricing!T$9</f>
        <v>0</v>
      </c>
      <c r="U202" s="180">
        <f>Tally!U200*Pricing!U$9</f>
        <v>0</v>
      </c>
      <c r="V202" s="180">
        <f>Tally!V200*Pricing!V$9</f>
        <v>0</v>
      </c>
      <c r="W202" s="180">
        <f>Tally!W200*Pricing!W$9</f>
        <v>0</v>
      </c>
      <c r="X202" s="180">
        <f>Tally!X200*Pricing!X$9</f>
        <v>0</v>
      </c>
      <c r="Y202" s="180">
        <f>Tally!Y200*Pricing!Y$9</f>
        <v>0</v>
      </c>
      <c r="Z202" s="180">
        <f>Tally!Z200*Pricing!Z$9</f>
        <v>0</v>
      </c>
      <c r="AA202" s="180">
        <f>Tally!AA200*Pricing!AA$9</f>
        <v>0</v>
      </c>
      <c r="AB202" s="180">
        <f>Tally!AB200*Pricing!AB$9</f>
        <v>0</v>
      </c>
      <c r="AC202" s="180">
        <f>Tally!AC200*Pricing!AC$9</f>
        <v>0</v>
      </c>
      <c r="AD202" s="62">
        <f t="shared" si="3"/>
        <v>0</v>
      </c>
      <c r="AE202" s="62"/>
    </row>
    <row r="203" spans="1:31" ht="19.149999999999999" customHeight="1" thickBot="1" x14ac:dyDescent="0.25">
      <c r="A203" s="52"/>
      <c r="B203" s="180">
        <f>Tally!B201*Pricing!B$9</f>
        <v>0</v>
      </c>
      <c r="C203" s="180">
        <f>Tally!C201*Pricing!C$9</f>
        <v>0</v>
      </c>
      <c r="D203" s="180">
        <f>Tally!D201*Pricing!D$9</f>
        <v>0</v>
      </c>
      <c r="E203" s="180">
        <f>Tally!E201*Pricing!E$9</f>
        <v>0</v>
      </c>
      <c r="F203" s="180">
        <f>Tally!F201*Pricing!F$9</f>
        <v>0</v>
      </c>
      <c r="G203" s="180">
        <f>Tally!G201*Pricing!G$9</f>
        <v>0</v>
      </c>
      <c r="H203" s="180">
        <f>Tally!H201*Pricing!H$9</f>
        <v>0</v>
      </c>
      <c r="I203" s="180">
        <f>Tally!I201*Pricing!I$9</f>
        <v>0</v>
      </c>
      <c r="J203" s="180">
        <f>Tally!J201*Pricing!J$9</f>
        <v>0</v>
      </c>
      <c r="K203" s="180">
        <f>Tally!K201*Pricing!K$9</f>
        <v>0</v>
      </c>
      <c r="L203" s="180">
        <f>Tally!L201*Pricing!L$9</f>
        <v>0</v>
      </c>
      <c r="M203" s="180">
        <f>Tally!M201*Pricing!M$9</f>
        <v>0</v>
      </c>
      <c r="N203" s="180">
        <f>Tally!N201*Pricing!N$9</f>
        <v>0</v>
      </c>
      <c r="O203" s="180">
        <f>Tally!O201*Pricing!O$9</f>
        <v>0</v>
      </c>
      <c r="P203" s="180">
        <f>Tally!P201*Pricing!P$9</f>
        <v>0</v>
      </c>
      <c r="Q203" s="180">
        <f>Tally!Q201*Pricing!Q$9</f>
        <v>0</v>
      </c>
      <c r="R203" s="180">
        <f>Tally!R201*Pricing!R$9</f>
        <v>0</v>
      </c>
      <c r="S203" s="180">
        <f>Tally!S201*Pricing!S$9</f>
        <v>0</v>
      </c>
      <c r="T203" s="180">
        <f>Tally!T201*Pricing!T$9</f>
        <v>0</v>
      </c>
      <c r="U203" s="180">
        <f>Tally!U201*Pricing!U$9</f>
        <v>0</v>
      </c>
      <c r="V203" s="180">
        <f>Tally!V201*Pricing!V$9</f>
        <v>0</v>
      </c>
      <c r="W203" s="180">
        <f>Tally!W201*Pricing!W$9</f>
        <v>0</v>
      </c>
      <c r="X203" s="180">
        <f>Tally!X201*Pricing!X$9</f>
        <v>0</v>
      </c>
      <c r="Y203" s="180">
        <f>Tally!Y201*Pricing!Y$9</f>
        <v>0</v>
      </c>
      <c r="Z203" s="180">
        <f>Tally!Z201*Pricing!Z$9</f>
        <v>0</v>
      </c>
      <c r="AA203" s="180">
        <f>Tally!AA201*Pricing!AA$9</f>
        <v>0</v>
      </c>
      <c r="AB203" s="180">
        <f>Tally!AB201*Pricing!AB$9</f>
        <v>0</v>
      </c>
      <c r="AC203" s="180">
        <f>Tally!AC201*Pricing!AC$9</f>
        <v>0</v>
      </c>
      <c r="AD203" s="62">
        <f t="shared" si="3"/>
        <v>0</v>
      </c>
      <c r="AE203" s="62"/>
    </row>
    <row r="204" spans="1:31" ht="19.149999999999999" customHeight="1" thickBot="1" x14ac:dyDescent="0.25">
      <c r="A204" s="52"/>
      <c r="B204" s="180">
        <f>Tally!B202*Pricing!B$9</f>
        <v>0</v>
      </c>
      <c r="C204" s="180">
        <f>Tally!C202*Pricing!C$9</f>
        <v>0</v>
      </c>
      <c r="D204" s="180">
        <f>Tally!D202*Pricing!D$9</f>
        <v>0</v>
      </c>
      <c r="E204" s="180">
        <f>Tally!E202*Pricing!E$9</f>
        <v>0</v>
      </c>
      <c r="F204" s="180">
        <f>Tally!F202*Pricing!F$9</f>
        <v>0</v>
      </c>
      <c r="G204" s="180">
        <f>Tally!G202*Pricing!G$9</f>
        <v>0</v>
      </c>
      <c r="H204" s="180">
        <f>Tally!H202*Pricing!H$9</f>
        <v>0</v>
      </c>
      <c r="I204" s="180">
        <f>Tally!I202*Pricing!I$9</f>
        <v>0</v>
      </c>
      <c r="J204" s="180">
        <f>Tally!J202*Pricing!J$9</f>
        <v>0</v>
      </c>
      <c r="K204" s="180">
        <f>Tally!K202*Pricing!K$9</f>
        <v>0</v>
      </c>
      <c r="L204" s="180">
        <f>Tally!L202*Pricing!L$9</f>
        <v>0</v>
      </c>
      <c r="M204" s="180">
        <f>Tally!M202*Pricing!M$9</f>
        <v>0</v>
      </c>
      <c r="N204" s="180">
        <f>Tally!N202*Pricing!N$9</f>
        <v>0</v>
      </c>
      <c r="O204" s="180">
        <f>Tally!O202*Pricing!O$9</f>
        <v>0</v>
      </c>
      <c r="P204" s="180">
        <f>Tally!P202*Pricing!P$9</f>
        <v>0</v>
      </c>
      <c r="Q204" s="180">
        <f>Tally!Q202*Pricing!Q$9</f>
        <v>0</v>
      </c>
      <c r="R204" s="180">
        <f>Tally!R202*Pricing!R$9</f>
        <v>0</v>
      </c>
      <c r="S204" s="180">
        <f>Tally!S202*Pricing!S$9</f>
        <v>0</v>
      </c>
      <c r="T204" s="180">
        <f>Tally!T202*Pricing!T$9</f>
        <v>0</v>
      </c>
      <c r="U204" s="180">
        <f>Tally!U202*Pricing!U$9</f>
        <v>0</v>
      </c>
      <c r="V204" s="180">
        <f>Tally!V202*Pricing!V$9</f>
        <v>0</v>
      </c>
      <c r="W204" s="180">
        <f>Tally!W202*Pricing!W$9</f>
        <v>0</v>
      </c>
      <c r="X204" s="180">
        <f>Tally!X202*Pricing!X$9</f>
        <v>0</v>
      </c>
      <c r="Y204" s="180">
        <f>Tally!Y202*Pricing!Y$9</f>
        <v>0</v>
      </c>
      <c r="Z204" s="180">
        <f>Tally!Z202*Pricing!Z$9</f>
        <v>0</v>
      </c>
      <c r="AA204" s="180">
        <f>Tally!AA202*Pricing!AA$9</f>
        <v>0</v>
      </c>
      <c r="AB204" s="180">
        <f>Tally!AB202*Pricing!AB$9</f>
        <v>0</v>
      </c>
      <c r="AC204" s="180">
        <f>Tally!AC202*Pricing!AC$9</f>
        <v>0</v>
      </c>
      <c r="AD204" s="62">
        <f t="shared" si="3"/>
        <v>0</v>
      </c>
      <c r="AE204" s="62"/>
    </row>
    <row r="205" spans="1:31" ht="19.149999999999999" customHeight="1" thickBot="1" x14ac:dyDescent="0.25">
      <c r="A205" s="52"/>
      <c r="B205" s="180">
        <f>Tally!B203*Pricing!B$9</f>
        <v>0</v>
      </c>
      <c r="C205" s="180">
        <f>Tally!C203*Pricing!C$9</f>
        <v>0</v>
      </c>
      <c r="D205" s="180">
        <f>Tally!D203*Pricing!D$9</f>
        <v>0</v>
      </c>
      <c r="E205" s="180">
        <f>Tally!E203*Pricing!E$9</f>
        <v>0</v>
      </c>
      <c r="F205" s="180">
        <f>Tally!F203*Pricing!F$9</f>
        <v>0</v>
      </c>
      <c r="G205" s="180">
        <f>Tally!G203*Pricing!G$9</f>
        <v>0</v>
      </c>
      <c r="H205" s="180">
        <f>Tally!H203*Pricing!H$9</f>
        <v>0</v>
      </c>
      <c r="I205" s="180">
        <f>Tally!I203*Pricing!I$9</f>
        <v>0</v>
      </c>
      <c r="J205" s="180">
        <f>Tally!J203*Pricing!J$9</f>
        <v>0</v>
      </c>
      <c r="K205" s="180">
        <f>Tally!K203*Pricing!K$9</f>
        <v>0</v>
      </c>
      <c r="L205" s="180">
        <f>Tally!L203*Pricing!L$9</f>
        <v>0</v>
      </c>
      <c r="M205" s="180">
        <f>Tally!M203*Pricing!M$9</f>
        <v>0</v>
      </c>
      <c r="N205" s="180">
        <f>Tally!N203*Pricing!N$9</f>
        <v>0</v>
      </c>
      <c r="O205" s="180">
        <f>Tally!O203*Pricing!O$9</f>
        <v>0</v>
      </c>
      <c r="P205" s="180">
        <f>Tally!P203*Pricing!P$9</f>
        <v>0</v>
      </c>
      <c r="Q205" s="180">
        <f>Tally!Q203*Pricing!Q$9</f>
        <v>0</v>
      </c>
      <c r="R205" s="180">
        <f>Tally!R203*Pricing!R$9</f>
        <v>0</v>
      </c>
      <c r="S205" s="180">
        <f>Tally!S203*Pricing!S$9</f>
        <v>0</v>
      </c>
      <c r="T205" s="180">
        <f>Tally!T203*Pricing!T$9</f>
        <v>0</v>
      </c>
      <c r="U205" s="180">
        <f>Tally!U203*Pricing!U$9</f>
        <v>0</v>
      </c>
      <c r="V205" s="180">
        <f>Tally!V203*Pricing!V$9</f>
        <v>0</v>
      </c>
      <c r="W205" s="180">
        <f>Tally!W203*Pricing!W$9</f>
        <v>0</v>
      </c>
      <c r="X205" s="180">
        <f>Tally!X203*Pricing!X$9</f>
        <v>0</v>
      </c>
      <c r="Y205" s="180">
        <f>Tally!Y203*Pricing!Y$9</f>
        <v>0</v>
      </c>
      <c r="Z205" s="180">
        <f>Tally!Z203*Pricing!Z$9</f>
        <v>0</v>
      </c>
      <c r="AA205" s="180">
        <f>Tally!AA203*Pricing!AA$9</f>
        <v>0</v>
      </c>
      <c r="AB205" s="180">
        <f>Tally!AB203*Pricing!AB$9</f>
        <v>0</v>
      </c>
      <c r="AC205" s="180">
        <f>Tally!AC203*Pricing!AC$9</f>
        <v>0</v>
      </c>
      <c r="AD205" s="62">
        <f t="shared" si="3"/>
        <v>0</v>
      </c>
      <c r="AE205" s="62"/>
    </row>
    <row r="206" spans="1:31" ht="19.149999999999999" customHeight="1" thickBot="1" x14ac:dyDescent="0.25">
      <c r="A206" s="52"/>
      <c r="B206" s="180">
        <f>Tally!B204*Pricing!B$9</f>
        <v>0</v>
      </c>
      <c r="C206" s="180">
        <f>Tally!C204*Pricing!C$9</f>
        <v>0</v>
      </c>
      <c r="D206" s="180">
        <f>Tally!D204*Pricing!D$9</f>
        <v>0</v>
      </c>
      <c r="E206" s="180">
        <f>Tally!E204*Pricing!E$9</f>
        <v>0</v>
      </c>
      <c r="F206" s="180">
        <f>Tally!F204*Pricing!F$9</f>
        <v>0</v>
      </c>
      <c r="G206" s="180">
        <f>Tally!G204*Pricing!G$9</f>
        <v>0</v>
      </c>
      <c r="H206" s="180">
        <f>Tally!H204*Pricing!H$9</f>
        <v>0</v>
      </c>
      <c r="I206" s="180">
        <f>Tally!I204*Pricing!I$9</f>
        <v>0</v>
      </c>
      <c r="J206" s="180">
        <f>Tally!J204*Pricing!J$9</f>
        <v>0</v>
      </c>
      <c r="K206" s="180">
        <f>Tally!K204*Pricing!K$9</f>
        <v>0</v>
      </c>
      <c r="L206" s="180">
        <f>Tally!L204*Pricing!L$9</f>
        <v>0</v>
      </c>
      <c r="M206" s="180">
        <f>Tally!M204*Pricing!M$9</f>
        <v>0</v>
      </c>
      <c r="N206" s="180">
        <f>Tally!N204*Pricing!N$9</f>
        <v>0</v>
      </c>
      <c r="O206" s="180">
        <f>Tally!O204*Pricing!O$9</f>
        <v>0</v>
      </c>
      <c r="P206" s="180">
        <f>Tally!P204*Pricing!P$9</f>
        <v>0</v>
      </c>
      <c r="Q206" s="180">
        <f>Tally!Q204*Pricing!Q$9</f>
        <v>0</v>
      </c>
      <c r="R206" s="180">
        <f>Tally!R204*Pricing!R$9</f>
        <v>0</v>
      </c>
      <c r="S206" s="180">
        <f>Tally!S204*Pricing!S$9</f>
        <v>0</v>
      </c>
      <c r="T206" s="180">
        <f>Tally!T204*Pricing!T$9</f>
        <v>0</v>
      </c>
      <c r="U206" s="180">
        <f>Tally!U204*Pricing!U$9</f>
        <v>0</v>
      </c>
      <c r="V206" s="180">
        <f>Tally!V204*Pricing!V$9</f>
        <v>0</v>
      </c>
      <c r="W206" s="180">
        <f>Tally!W204*Pricing!W$9</f>
        <v>0</v>
      </c>
      <c r="X206" s="180">
        <f>Tally!X204*Pricing!X$9</f>
        <v>0</v>
      </c>
      <c r="Y206" s="180">
        <f>Tally!Y204*Pricing!Y$9</f>
        <v>0</v>
      </c>
      <c r="Z206" s="180">
        <f>Tally!Z204*Pricing!Z$9</f>
        <v>0</v>
      </c>
      <c r="AA206" s="180">
        <f>Tally!AA204*Pricing!AA$9</f>
        <v>0</v>
      </c>
      <c r="AB206" s="180">
        <f>Tally!AB204*Pricing!AB$9</f>
        <v>0</v>
      </c>
      <c r="AC206" s="180">
        <f>Tally!AC204*Pricing!AC$9</f>
        <v>0</v>
      </c>
      <c r="AD206" s="62">
        <f t="shared" si="3"/>
        <v>0</v>
      </c>
      <c r="AE206" s="62"/>
    </row>
    <row r="207" spans="1:31" ht="19.149999999999999" customHeight="1" thickBot="1" x14ac:dyDescent="0.25">
      <c r="A207" s="52"/>
      <c r="B207" s="180">
        <f>Tally!B205*Pricing!B$9</f>
        <v>0</v>
      </c>
      <c r="C207" s="180">
        <f>Tally!C205*Pricing!C$9</f>
        <v>0</v>
      </c>
      <c r="D207" s="180">
        <f>Tally!D205*Pricing!D$9</f>
        <v>0</v>
      </c>
      <c r="E207" s="180">
        <f>Tally!E205*Pricing!E$9</f>
        <v>0</v>
      </c>
      <c r="F207" s="180">
        <f>Tally!F205*Pricing!F$9</f>
        <v>0</v>
      </c>
      <c r="G207" s="180">
        <f>Tally!G205*Pricing!G$9</f>
        <v>0</v>
      </c>
      <c r="H207" s="180">
        <f>Tally!H205*Pricing!H$9</f>
        <v>0</v>
      </c>
      <c r="I207" s="180">
        <f>Tally!I205*Pricing!I$9</f>
        <v>0</v>
      </c>
      <c r="J207" s="180">
        <f>Tally!J205*Pricing!J$9</f>
        <v>0</v>
      </c>
      <c r="K207" s="180">
        <f>Tally!K205*Pricing!K$9</f>
        <v>0</v>
      </c>
      <c r="L207" s="180">
        <f>Tally!L205*Pricing!L$9</f>
        <v>0</v>
      </c>
      <c r="M207" s="180">
        <f>Tally!M205*Pricing!M$9</f>
        <v>0</v>
      </c>
      <c r="N207" s="180">
        <f>Tally!N205*Pricing!N$9</f>
        <v>0</v>
      </c>
      <c r="O207" s="180">
        <f>Tally!O205*Pricing!O$9</f>
        <v>0</v>
      </c>
      <c r="P207" s="180">
        <f>Tally!P205*Pricing!P$9</f>
        <v>0</v>
      </c>
      <c r="Q207" s="180">
        <f>Tally!Q205*Pricing!Q$9</f>
        <v>0</v>
      </c>
      <c r="R207" s="180">
        <f>Tally!R205*Pricing!R$9</f>
        <v>0</v>
      </c>
      <c r="S207" s="180">
        <f>Tally!S205*Pricing!S$9</f>
        <v>0</v>
      </c>
      <c r="T207" s="180">
        <f>Tally!T205*Pricing!T$9</f>
        <v>0</v>
      </c>
      <c r="U207" s="180">
        <f>Tally!U205*Pricing!U$9</f>
        <v>0</v>
      </c>
      <c r="V207" s="180">
        <f>Tally!V205*Pricing!V$9</f>
        <v>0</v>
      </c>
      <c r="W207" s="180">
        <f>Tally!W205*Pricing!W$9</f>
        <v>0</v>
      </c>
      <c r="X207" s="180">
        <f>Tally!X205*Pricing!X$9</f>
        <v>0</v>
      </c>
      <c r="Y207" s="180">
        <f>Tally!Y205*Pricing!Y$9</f>
        <v>0</v>
      </c>
      <c r="Z207" s="180">
        <f>Tally!Z205*Pricing!Z$9</f>
        <v>0</v>
      </c>
      <c r="AA207" s="180">
        <f>Tally!AA205*Pricing!AA$9</f>
        <v>0</v>
      </c>
      <c r="AB207" s="180">
        <f>Tally!AB205*Pricing!AB$9</f>
        <v>0</v>
      </c>
      <c r="AC207" s="180">
        <f>Tally!AC205*Pricing!AC$9</f>
        <v>0</v>
      </c>
      <c r="AD207" s="62">
        <f t="shared" si="3"/>
        <v>0</v>
      </c>
      <c r="AE207" s="62"/>
    </row>
    <row r="208" spans="1:31" ht="19.149999999999999" customHeight="1" thickBot="1" x14ac:dyDescent="0.25">
      <c r="A208" s="52"/>
      <c r="B208" s="180">
        <f>Tally!B206*Pricing!B$9</f>
        <v>0</v>
      </c>
      <c r="C208" s="180">
        <f>Tally!C206*Pricing!C$9</f>
        <v>0</v>
      </c>
      <c r="D208" s="180">
        <f>Tally!D206*Pricing!D$9</f>
        <v>0</v>
      </c>
      <c r="E208" s="180">
        <f>Tally!E206*Pricing!E$9</f>
        <v>0</v>
      </c>
      <c r="F208" s="180">
        <f>Tally!F206*Pricing!F$9</f>
        <v>0</v>
      </c>
      <c r="G208" s="180">
        <f>Tally!G206*Pricing!G$9</f>
        <v>0</v>
      </c>
      <c r="H208" s="180">
        <f>Tally!H206*Pricing!H$9</f>
        <v>0</v>
      </c>
      <c r="I208" s="180">
        <f>Tally!I206*Pricing!I$9</f>
        <v>0</v>
      </c>
      <c r="J208" s="180">
        <f>Tally!J206*Pricing!J$9</f>
        <v>0</v>
      </c>
      <c r="K208" s="180">
        <f>Tally!K206*Pricing!K$9</f>
        <v>0</v>
      </c>
      <c r="L208" s="180">
        <f>Tally!L206*Pricing!L$9</f>
        <v>0</v>
      </c>
      <c r="M208" s="180">
        <f>Tally!M206*Pricing!M$9</f>
        <v>0</v>
      </c>
      <c r="N208" s="180">
        <f>Tally!N206*Pricing!N$9</f>
        <v>0</v>
      </c>
      <c r="O208" s="180">
        <f>Tally!O206*Pricing!O$9</f>
        <v>0</v>
      </c>
      <c r="P208" s="180">
        <f>Tally!P206*Pricing!P$9</f>
        <v>0</v>
      </c>
      <c r="Q208" s="180">
        <f>Tally!Q206*Pricing!Q$9</f>
        <v>0</v>
      </c>
      <c r="R208" s="180">
        <f>Tally!R206*Pricing!R$9</f>
        <v>0</v>
      </c>
      <c r="S208" s="180">
        <f>Tally!S206*Pricing!S$9</f>
        <v>0</v>
      </c>
      <c r="T208" s="180">
        <f>Tally!T206*Pricing!T$9</f>
        <v>0</v>
      </c>
      <c r="U208" s="180">
        <f>Tally!U206*Pricing!U$9</f>
        <v>0</v>
      </c>
      <c r="V208" s="180">
        <f>Tally!V206*Pricing!V$9</f>
        <v>0</v>
      </c>
      <c r="W208" s="180">
        <f>Tally!W206*Pricing!W$9</f>
        <v>0</v>
      </c>
      <c r="X208" s="180">
        <f>Tally!X206*Pricing!X$9</f>
        <v>0</v>
      </c>
      <c r="Y208" s="180">
        <f>Tally!Y206*Pricing!Y$9</f>
        <v>0</v>
      </c>
      <c r="Z208" s="180">
        <f>Tally!Z206*Pricing!Z$9</f>
        <v>0</v>
      </c>
      <c r="AA208" s="180">
        <f>Tally!AA206*Pricing!AA$9</f>
        <v>0</v>
      </c>
      <c r="AB208" s="180">
        <f>Tally!AB206*Pricing!AB$9</f>
        <v>0</v>
      </c>
      <c r="AC208" s="180">
        <f>Tally!AC206*Pricing!AC$9</f>
        <v>0</v>
      </c>
      <c r="AD208" s="62">
        <f t="shared" si="3"/>
        <v>0</v>
      </c>
      <c r="AE208" s="62"/>
    </row>
    <row r="209" spans="1:31" ht="19.149999999999999" customHeight="1" thickBot="1" x14ac:dyDescent="0.25">
      <c r="A209" s="52"/>
      <c r="B209" s="180">
        <f>Tally!B207*Pricing!B$9</f>
        <v>0</v>
      </c>
      <c r="C209" s="180">
        <f>Tally!C207*Pricing!C$9</f>
        <v>0</v>
      </c>
      <c r="D209" s="180">
        <f>Tally!D207*Pricing!D$9</f>
        <v>0</v>
      </c>
      <c r="E209" s="180">
        <f>Tally!E207*Pricing!E$9</f>
        <v>0</v>
      </c>
      <c r="F209" s="180">
        <f>Tally!F207*Pricing!F$9</f>
        <v>0</v>
      </c>
      <c r="G209" s="180">
        <f>Tally!G207*Pricing!G$9</f>
        <v>0</v>
      </c>
      <c r="H209" s="180">
        <f>Tally!H207*Pricing!H$9</f>
        <v>0</v>
      </c>
      <c r="I209" s="180">
        <f>Tally!I207*Pricing!I$9</f>
        <v>0</v>
      </c>
      <c r="J209" s="180">
        <f>Tally!J207*Pricing!J$9</f>
        <v>0</v>
      </c>
      <c r="K209" s="180">
        <f>Tally!K207*Pricing!K$9</f>
        <v>0</v>
      </c>
      <c r="L209" s="180">
        <f>Tally!L207*Pricing!L$9</f>
        <v>0</v>
      </c>
      <c r="M209" s="180">
        <f>Tally!M207*Pricing!M$9</f>
        <v>0</v>
      </c>
      <c r="N209" s="180">
        <f>Tally!N207*Pricing!N$9</f>
        <v>0</v>
      </c>
      <c r="O209" s="180">
        <f>Tally!O207*Pricing!O$9</f>
        <v>0</v>
      </c>
      <c r="P209" s="180">
        <f>Tally!P207*Pricing!P$9</f>
        <v>0</v>
      </c>
      <c r="Q209" s="180">
        <f>Tally!Q207*Pricing!Q$9</f>
        <v>0</v>
      </c>
      <c r="R209" s="180">
        <f>Tally!R207*Pricing!R$9</f>
        <v>0</v>
      </c>
      <c r="S209" s="180">
        <f>Tally!S207*Pricing!S$9</f>
        <v>0</v>
      </c>
      <c r="T209" s="180">
        <f>Tally!T207*Pricing!T$9</f>
        <v>0</v>
      </c>
      <c r="U209" s="180">
        <f>Tally!U207*Pricing!U$9</f>
        <v>0</v>
      </c>
      <c r="V209" s="180">
        <f>Tally!V207*Pricing!V$9</f>
        <v>0</v>
      </c>
      <c r="W209" s="180">
        <f>Tally!W207*Pricing!W$9</f>
        <v>0</v>
      </c>
      <c r="X209" s="180">
        <f>Tally!X207*Pricing!X$9</f>
        <v>0</v>
      </c>
      <c r="Y209" s="180">
        <f>Tally!Y207*Pricing!Y$9</f>
        <v>0</v>
      </c>
      <c r="Z209" s="180">
        <f>Tally!Z207*Pricing!Z$9</f>
        <v>0</v>
      </c>
      <c r="AA209" s="180">
        <f>Tally!AA207*Pricing!AA$9</f>
        <v>0</v>
      </c>
      <c r="AB209" s="180">
        <f>Tally!AB207*Pricing!AB$9</f>
        <v>0</v>
      </c>
      <c r="AC209" s="180">
        <f>Tally!AC207*Pricing!AC$9</f>
        <v>0</v>
      </c>
      <c r="AD209" s="62">
        <f t="shared" si="3"/>
        <v>0</v>
      </c>
      <c r="AE209" s="62"/>
    </row>
    <row r="210" spans="1:31" ht="19.149999999999999" customHeight="1" thickBot="1" x14ac:dyDescent="0.25">
      <c r="A210" s="52"/>
      <c r="B210" s="180">
        <f>Tally!B208*Pricing!B$9</f>
        <v>0</v>
      </c>
      <c r="C210" s="180">
        <f>Tally!C208*Pricing!C$9</f>
        <v>0</v>
      </c>
      <c r="D210" s="180">
        <f>Tally!D208*Pricing!D$9</f>
        <v>0</v>
      </c>
      <c r="E210" s="180">
        <f>Tally!E208*Pricing!E$9</f>
        <v>0</v>
      </c>
      <c r="F210" s="180">
        <f>Tally!F208*Pricing!F$9</f>
        <v>0</v>
      </c>
      <c r="G210" s="180">
        <f>Tally!G208*Pricing!G$9</f>
        <v>0</v>
      </c>
      <c r="H210" s="180">
        <f>Tally!H208*Pricing!H$9</f>
        <v>0</v>
      </c>
      <c r="I210" s="180">
        <f>Tally!I208*Pricing!I$9</f>
        <v>0</v>
      </c>
      <c r="J210" s="180">
        <f>Tally!J208*Pricing!J$9</f>
        <v>0</v>
      </c>
      <c r="K210" s="180">
        <f>Tally!K208*Pricing!K$9</f>
        <v>0</v>
      </c>
      <c r="L210" s="180">
        <f>Tally!L208*Pricing!L$9</f>
        <v>0</v>
      </c>
      <c r="M210" s="180">
        <f>Tally!M208*Pricing!M$9</f>
        <v>0</v>
      </c>
      <c r="N210" s="180">
        <f>Tally!N208*Pricing!N$9</f>
        <v>0</v>
      </c>
      <c r="O210" s="180">
        <f>Tally!O208*Pricing!O$9</f>
        <v>0</v>
      </c>
      <c r="P210" s="180">
        <f>Tally!P208*Pricing!P$9</f>
        <v>0</v>
      </c>
      <c r="Q210" s="180">
        <f>Tally!Q208*Pricing!Q$9</f>
        <v>0</v>
      </c>
      <c r="R210" s="180">
        <f>Tally!R208*Pricing!R$9</f>
        <v>0</v>
      </c>
      <c r="S210" s="180">
        <f>Tally!S208*Pricing!S$9</f>
        <v>0</v>
      </c>
      <c r="T210" s="180">
        <f>Tally!T208*Pricing!T$9</f>
        <v>0</v>
      </c>
      <c r="U210" s="180">
        <f>Tally!U208*Pricing!U$9</f>
        <v>0</v>
      </c>
      <c r="V210" s="180">
        <f>Tally!V208*Pricing!V$9</f>
        <v>0</v>
      </c>
      <c r="W210" s="180">
        <f>Tally!W208*Pricing!W$9</f>
        <v>0</v>
      </c>
      <c r="X210" s="180">
        <f>Tally!X208*Pricing!X$9</f>
        <v>0</v>
      </c>
      <c r="Y210" s="180">
        <f>Tally!Y208*Pricing!Y$9</f>
        <v>0</v>
      </c>
      <c r="Z210" s="180">
        <f>Tally!Z208*Pricing!Z$9</f>
        <v>0</v>
      </c>
      <c r="AA210" s="180">
        <f>Tally!AA208*Pricing!AA$9</f>
        <v>0</v>
      </c>
      <c r="AB210" s="180">
        <f>Tally!AB208*Pricing!AB$9</f>
        <v>0</v>
      </c>
      <c r="AC210" s="180">
        <f>Tally!AC208*Pricing!AC$9</f>
        <v>0</v>
      </c>
      <c r="AD210" s="62">
        <f t="shared" si="3"/>
        <v>0</v>
      </c>
      <c r="AE210" s="62"/>
    </row>
    <row r="211" spans="1:31" ht="19.149999999999999" customHeight="1" thickBot="1" x14ac:dyDescent="0.25">
      <c r="A211" s="52"/>
      <c r="B211" s="180">
        <f>Tally!B209*Pricing!B$9</f>
        <v>0</v>
      </c>
      <c r="C211" s="180">
        <f>Tally!C209*Pricing!C$9</f>
        <v>0</v>
      </c>
      <c r="D211" s="180">
        <f>Tally!D209*Pricing!D$9</f>
        <v>0</v>
      </c>
      <c r="E211" s="180">
        <f>Tally!E209*Pricing!E$9</f>
        <v>0</v>
      </c>
      <c r="F211" s="180">
        <f>Tally!F209*Pricing!F$9</f>
        <v>0</v>
      </c>
      <c r="G211" s="180">
        <f>Tally!G209*Pricing!G$9</f>
        <v>0</v>
      </c>
      <c r="H211" s="180">
        <f>Tally!H209*Pricing!H$9</f>
        <v>0</v>
      </c>
      <c r="I211" s="180">
        <f>Tally!I209*Pricing!I$9</f>
        <v>0</v>
      </c>
      <c r="J211" s="180">
        <f>Tally!J209*Pricing!J$9</f>
        <v>0</v>
      </c>
      <c r="K211" s="180">
        <f>Tally!K209*Pricing!K$9</f>
        <v>0</v>
      </c>
      <c r="L211" s="180">
        <f>Tally!L209*Pricing!L$9</f>
        <v>0</v>
      </c>
      <c r="M211" s="180">
        <f>Tally!M209*Pricing!M$9</f>
        <v>0</v>
      </c>
      <c r="N211" s="180">
        <f>Tally!N209*Pricing!N$9</f>
        <v>0</v>
      </c>
      <c r="O211" s="180">
        <f>Tally!O209*Pricing!O$9</f>
        <v>0</v>
      </c>
      <c r="P211" s="180">
        <f>Tally!P209*Pricing!P$9</f>
        <v>0</v>
      </c>
      <c r="Q211" s="180">
        <f>Tally!Q209*Pricing!Q$9</f>
        <v>0</v>
      </c>
      <c r="R211" s="180">
        <f>Tally!R209*Pricing!R$9</f>
        <v>0</v>
      </c>
      <c r="S211" s="180">
        <f>Tally!S209*Pricing!S$9</f>
        <v>0</v>
      </c>
      <c r="T211" s="180">
        <f>Tally!T209*Pricing!T$9</f>
        <v>0</v>
      </c>
      <c r="U211" s="180">
        <f>Tally!U209*Pricing!U$9</f>
        <v>0</v>
      </c>
      <c r="V211" s="180">
        <f>Tally!V209*Pricing!V$9</f>
        <v>0</v>
      </c>
      <c r="W211" s="180">
        <f>Tally!W209*Pricing!W$9</f>
        <v>0</v>
      </c>
      <c r="X211" s="180">
        <f>Tally!X209*Pricing!X$9</f>
        <v>0</v>
      </c>
      <c r="Y211" s="180">
        <f>Tally!Y209*Pricing!Y$9</f>
        <v>0</v>
      </c>
      <c r="Z211" s="180">
        <f>Tally!Z209*Pricing!Z$9</f>
        <v>0</v>
      </c>
      <c r="AA211" s="180">
        <f>Tally!AA209*Pricing!AA$9</f>
        <v>0</v>
      </c>
      <c r="AB211" s="180">
        <f>Tally!AB209*Pricing!AB$9</f>
        <v>0</v>
      </c>
      <c r="AC211" s="180">
        <f>Tally!AC209*Pricing!AC$9</f>
        <v>0</v>
      </c>
      <c r="AD211" s="62">
        <f t="shared" si="3"/>
        <v>0</v>
      </c>
      <c r="AE211" s="62"/>
    </row>
    <row r="212" spans="1:31" ht="19.149999999999999" customHeight="1" thickBot="1" x14ac:dyDescent="0.25">
      <c r="A212" s="52"/>
      <c r="B212" s="180">
        <f>Tally!B210*Pricing!B$9</f>
        <v>0</v>
      </c>
      <c r="C212" s="180">
        <f>Tally!C210*Pricing!C$9</f>
        <v>0</v>
      </c>
      <c r="D212" s="180">
        <f>Tally!D210*Pricing!D$9</f>
        <v>0</v>
      </c>
      <c r="E212" s="180">
        <f>Tally!E210*Pricing!E$9</f>
        <v>0</v>
      </c>
      <c r="F212" s="180">
        <f>Tally!F210*Pricing!F$9</f>
        <v>0</v>
      </c>
      <c r="G212" s="180">
        <f>Tally!G210*Pricing!G$9</f>
        <v>0</v>
      </c>
      <c r="H212" s="180">
        <f>Tally!H210*Pricing!H$9</f>
        <v>0</v>
      </c>
      <c r="I212" s="180">
        <f>Tally!I210*Pricing!I$9</f>
        <v>0</v>
      </c>
      <c r="J212" s="180">
        <f>Tally!J210*Pricing!J$9</f>
        <v>0</v>
      </c>
      <c r="K212" s="180">
        <f>Tally!K210*Pricing!K$9</f>
        <v>0</v>
      </c>
      <c r="L212" s="180">
        <f>Tally!L210*Pricing!L$9</f>
        <v>0</v>
      </c>
      <c r="M212" s="180">
        <f>Tally!M210*Pricing!M$9</f>
        <v>0</v>
      </c>
      <c r="N212" s="180">
        <f>Tally!N210*Pricing!N$9</f>
        <v>0</v>
      </c>
      <c r="O212" s="180">
        <f>Tally!O210*Pricing!O$9</f>
        <v>0</v>
      </c>
      <c r="P212" s="180">
        <f>Tally!P210*Pricing!P$9</f>
        <v>0</v>
      </c>
      <c r="Q212" s="180">
        <f>Tally!Q210*Pricing!Q$9</f>
        <v>0</v>
      </c>
      <c r="R212" s="180">
        <f>Tally!R210*Pricing!R$9</f>
        <v>0</v>
      </c>
      <c r="S212" s="180">
        <f>Tally!S210*Pricing!S$9</f>
        <v>0</v>
      </c>
      <c r="T212" s="180">
        <f>Tally!T210*Pricing!T$9</f>
        <v>0</v>
      </c>
      <c r="U212" s="180">
        <f>Tally!U210*Pricing!U$9</f>
        <v>0</v>
      </c>
      <c r="V212" s="180">
        <f>Tally!V210*Pricing!V$9</f>
        <v>0</v>
      </c>
      <c r="W212" s="180">
        <f>Tally!W210*Pricing!W$9</f>
        <v>0</v>
      </c>
      <c r="X212" s="180">
        <f>Tally!X210*Pricing!X$9</f>
        <v>0</v>
      </c>
      <c r="Y212" s="180">
        <f>Tally!Y210*Pricing!Y$9</f>
        <v>0</v>
      </c>
      <c r="Z212" s="180">
        <f>Tally!Z210*Pricing!Z$9</f>
        <v>0</v>
      </c>
      <c r="AA212" s="180">
        <f>Tally!AA210*Pricing!AA$9</f>
        <v>0</v>
      </c>
      <c r="AB212" s="180">
        <f>Tally!AB210*Pricing!AB$9</f>
        <v>0</v>
      </c>
      <c r="AC212" s="180">
        <f>Tally!AC210*Pricing!AC$9</f>
        <v>0</v>
      </c>
      <c r="AD212" s="62">
        <f t="shared" si="3"/>
        <v>0</v>
      </c>
      <c r="AE212" s="62"/>
    </row>
    <row r="213" spans="1:31" ht="19.149999999999999" customHeight="1" thickBot="1" x14ac:dyDescent="0.25">
      <c r="A213" s="52"/>
      <c r="B213" s="180">
        <f>Tally!B211*Pricing!B$9</f>
        <v>0</v>
      </c>
      <c r="C213" s="180">
        <f>Tally!C211*Pricing!C$9</f>
        <v>0</v>
      </c>
      <c r="D213" s="180">
        <f>Tally!D211*Pricing!D$9</f>
        <v>0</v>
      </c>
      <c r="E213" s="180">
        <f>Tally!E211*Pricing!E$9</f>
        <v>0</v>
      </c>
      <c r="F213" s="180">
        <f>Tally!F211*Pricing!F$9</f>
        <v>0</v>
      </c>
      <c r="G213" s="180">
        <f>Tally!G211*Pricing!G$9</f>
        <v>0</v>
      </c>
      <c r="H213" s="180">
        <f>Tally!H211*Pricing!H$9</f>
        <v>0</v>
      </c>
      <c r="I213" s="180">
        <f>Tally!I211*Pricing!I$9</f>
        <v>0</v>
      </c>
      <c r="J213" s="180">
        <f>Tally!J211*Pricing!J$9</f>
        <v>0</v>
      </c>
      <c r="K213" s="180">
        <f>Tally!K211*Pricing!K$9</f>
        <v>0</v>
      </c>
      <c r="L213" s="180">
        <f>Tally!L211*Pricing!L$9</f>
        <v>0</v>
      </c>
      <c r="M213" s="180">
        <f>Tally!M211*Pricing!M$9</f>
        <v>0</v>
      </c>
      <c r="N213" s="180">
        <f>Tally!N211*Pricing!N$9</f>
        <v>0</v>
      </c>
      <c r="O213" s="180">
        <f>Tally!O211*Pricing!O$9</f>
        <v>0</v>
      </c>
      <c r="P213" s="180">
        <f>Tally!P211*Pricing!P$9</f>
        <v>0</v>
      </c>
      <c r="Q213" s="180">
        <f>Tally!Q211*Pricing!Q$9</f>
        <v>0</v>
      </c>
      <c r="R213" s="180">
        <f>Tally!R211*Pricing!R$9</f>
        <v>0</v>
      </c>
      <c r="S213" s="180">
        <f>Tally!S211*Pricing!S$9</f>
        <v>0</v>
      </c>
      <c r="T213" s="180">
        <f>Tally!T211*Pricing!T$9</f>
        <v>0</v>
      </c>
      <c r="U213" s="180">
        <f>Tally!U211*Pricing!U$9</f>
        <v>0</v>
      </c>
      <c r="V213" s="180">
        <f>Tally!V211*Pricing!V$9</f>
        <v>0</v>
      </c>
      <c r="W213" s="180">
        <f>Tally!W211*Pricing!W$9</f>
        <v>0</v>
      </c>
      <c r="X213" s="180">
        <f>Tally!X211*Pricing!X$9</f>
        <v>0</v>
      </c>
      <c r="Y213" s="180">
        <f>Tally!Y211*Pricing!Y$9</f>
        <v>0</v>
      </c>
      <c r="Z213" s="180">
        <f>Tally!Z211*Pricing!Z$9</f>
        <v>0</v>
      </c>
      <c r="AA213" s="180">
        <f>Tally!AA211*Pricing!AA$9</f>
        <v>0</v>
      </c>
      <c r="AB213" s="180">
        <f>Tally!AB211*Pricing!AB$9</f>
        <v>0</v>
      </c>
      <c r="AC213" s="180">
        <f>Tally!AC211*Pricing!AC$9</f>
        <v>0</v>
      </c>
      <c r="AD213" s="62">
        <f t="shared" si="3"/>
        <v>0</v>
      </c>
      <c r="AE213" s="62"/>
    </row>
    <row r="214" spans="1:31" ht="19.149999999999999" customHeight="1" thickBot="1" x14ac:dyDescent="0.25">
      <c r="A214" s="52"/>
      <c r="B214" s="180">
        <f>Tally!B212*Pricing!B$9</f>
        <v>0</v>
      </c>
      <c r="C214" s="180">
        <f>Tally!C212*Pricing!C$9</f>
        <v>0</v>
      </c>
      <c r="D214" s="180">
        <f>Tally!D212*Pricing!D$9</f>
        <v>0</v>
      </c>
      <c r="E214" s="180">
        <f>Tally!E212*Pricing!E$9</f>
        <v>0</v>
      </c>
      <c r="F214" s="180">
        <f>Tally!F212*Pricing!F$9</f>
        <v>0</v>
      </c>
      <c r="G214" s="180">
        <f>Tally!G212*Pricing!G$9</f>
        <v>0</v>
      </c>
      <c r="H214" s="180">
        <f>Tally!H212*Pricing!H$9</f>
        <v>0</v>
      </c>
      <c r="I214" s="180">
        <f>Tally!I212*Pricing!I$9</f>
        <v>0</v>
      </c>
      <c r="J214" s="180">
        <f>Tally!J212*Pricing!J$9</f>
        <v>0</v>
      </c>
      <c r="K214" s="180">
        <f>Tally!K212*Pricing!K$9</f>
        <v>0</v>
      </c>
      <c r="L214" s="180">
        <f>Tally!L212*Pricing!L$9</f>
        <v>0</v>
      </c>
      <c r="M214" s="180">
        <f>Tally!M212*Pricing!M$9</f>
        <v>0</v>
      </c>
      <c r="N214" s="180">
        <f>Tally!N212*Pricing!N$9</f>
        <v>0</v>
      </c>
      <c r="O214" s="180">
        <f>Tally!O212*Pricing!O$9</f>
        <v>0</v>
      </c>
      <c r="P214" s="180">
        <f>Tally!P212*Pricing!P$9</f>
        <v>0</v>
      </c>
      <c r="Q214" s="180">
        <f>Tally!Q212*Pricing!Q$9</f>
        <v>0</v>
      </c>
      <c r="R214" s="180">
        <f>Tally!R212*Pricing!R$9</f>
        <v>0</v>
      </c>
      <c r="S214" s="180">
        <f>Tally!S212*Pricing!S$9</f>
        <v>0</v>
      </c>
      <c r="T214" s="180">
        <f>Tally!T212*Pricing!T$9</f>
        <v>0</v>
      </c>
      <c r="U214" s="180">
        <f>Tally!U212*Pricing!U$9</f>
        <v>0</v>
      </c>
      <c r="V214" s="180">
        <f>Tally!V212*Pricing!V$9</f>
        <v>0</v>
      </c>
      <c r="W214" s="180">
        <f>Tally!W212*Pricing!W$9</f>
        <v>0</v>
      </c>
      <c r="X214" s="180">
        <f>Tally!X212*Pricing!X$9</f>
        <v>0</v>
      </c>
      <c r="Y214" s="180">
        <f>Tally!Y212*Pricing!Y$9</f>
        <v>0</v>
      </c>
      <c r="Z214" s="180">
        <f>Tally!Z212*Pricing!Z$9</f>
        <v>0</v>
      </c>
      <c r="AA214" s="180">
        <f>Tally!AA212*Pricing!AA$9</f>
        <v>0</v>
      </c>
      <c r="AB214" s="180">
        <f>Tally!AB212*Pricing!AB$9</f>
        <v>0</v>
      </c>
      <c r="AC214" s="180">
        <f>Tally!AC212*Pricing!AC$9</f>
        <v>0</v>
      </c>
      <c r="AD214" s="62">
        <f t="shared" si="3"/>
        <v>0</v>
      </c>
      <c r="AE214" s="62"/>
    </row>
    <row r="215" spans="1:31" ht="19.149999999999999" customHeight="1" thickBot="1" x14ac:dyDescent="0.25">
      <c r="A215" s="52"/>
      <c r="B215" s="180">
        <f>Tally!B213*Pricing!B$9</f>
        <v>0</v>
      </c>
      <c r="C215" s="180">
        <f>Tally!C213*Pricing!C$9</f>
        <v>0</v>
      </c>
      <c r="D215" s="180">
        <f>Tally!D213*Pricing!D$9</f>
        <v>0</v>
      </c>
      <c r="E215" s="180">
        <f>Tally!E213*Pricing!E$9</f>
        <v>0</v>
      </c>
      <c r="F215" s="180">
        <f>Tally!F213*Pricing!F$9</f>
        <v>0</v>
      </c>
      <c r="G215" s="180">
        <f>Tally!G213*Pricing!G$9</f>
        <v>0</v>
      </c>
      <c r="H215" s="180">
        <f>Tally!H213*Pricing!H$9</f>
        <v>0</v>
      </c>
      <c r="I215" s="180">
        <f>Tally!I213*Pricing!I$9</f>
        <v>0</v>
      </c>
      <c r="J215" s="180">
        <f>Tally!J213*Pricing!J$9</f>
        <v>0</v>
      </c>
      <c r="K215" s="180">
        <f>Tally!K213*Pricing!K$9</f>
        <v>0</v>
      </c>
      <c r="L215" s="180">
        <f>Tally!L213*Pricing!L$9</f>
        <v>0</v>
      </c>
      <c r="M215" s="180">
        <f>Tally!M213*Pricing!M$9</f>
        <v>0</v>
      </c>
      <c r="N215" s="180">
        <f>Tally!N213*Pricing!N$9</f>
        <v>0</v>
      </c>
      <c r="O215" s="180">
        <f>Tally!O213*Pricing!O$9</f>
        <v>0</v>
      </c>
      <c r="P215" s="180">
        <f>Tally!P213*Pricing!P$9</f>
        <v>0</v>
      </c>
      <c r="Q215" s="180">
        <f>Tally!Q213*Pricing!Q$9</f>
        <v>0</v>
      </c>
      <c r="R215" s="180">
        <f>Tally!R213*Pricing!R$9</f>
        <v>0</v>
      </c>
      <c r="S215" s="180">
        <f>Tally!S213*Pricing!S$9</f>
        <v>0</v>
      </c>
      <c r="T215" s="180">
        <f>Tally!T213*Pricing!T$9</f>
        <v>0</v>
      </c>
      <c r="U215" s="180">
        <f>Tally!U213*Pricing!U$9</f>
        <v>0</v>
      </c>
      <c r="V215" s="180">
        <f>Tally!V213*Pricing!V$9</f>
        <v>0</v>
      </c>
      <c r="W215" s="180">
        <f>Tally!W213*Pricing!W$9</f>
        <v>0</v>
      </c>
      <c r="X215" s="180">
        <f>Tally!X213*Pricing!X$9</f>
        <v>0</v>
      </c>
      <c r="Y215" s="180">
        <f>Tally!Y213*Pricing!Y$9</f>
        <v>0</v>
      </c>
      <c r="Z215" s="180">
        <f>Tally!Z213*Pricing!Z$9</f>
        <v>0</v>
      </c>
      <c r="AA215" s="180">
        <f>Tally!AA213*Pricing!AA$9</f>
        <v>0</v>
      </c>
      <c r="AB215" s="180">
        <f>Tally!AB213*Pricing!AB$9</f>
        <v>0</v>
      </c>
      <c r="AC215" s="180">
        <f>Tally!AC213*Pricing!AC$9</f>
        <v>0</v>
      </c>
      <c r="AD215" s="62">
        <f t="shared" si="3"/>
        <v>0</v>
      </c>
      <c r="AE215" s="62"/>
    </row>
    <row r="216" spans="1:31" ht="19.149999999999999" customHeight="1" thickBot="1" x14ac:dyDescent="0.25">
      <c r="A216" s="52"/>
      <c r="B216" s="180">
        <f>Tally!B214*Pricing!B$9</f>
        <v>0</v>
      </c>
      <c r="C216" s="180">
        <f>Tally!C214*Pricing!C$9</f>
        <v>0</v>
      </c>
      <c r="D216" s="180">
        <f>Tally!D214*Pricing!D$9</f>
        <v>0</v>
      </c>
      <c r="E216" s="180">
        <f>Tally!E214*Pricing!E$9</f>
        <v>0</v>
      </c>
      <c r="F216" s="180">
        <f>Tally!F214*Pricing!F$9</f>
        <v>0</v>
      </c>
      <c r="G216" s="180">
        <f>Tally!G214*Pricing!G$9</f>
        <v>0</v>
      </c>
      <c r="H216" s="180">
        <f>Tally!H214*Pricing!H$9</f>
        <v>0</v>
      </c>
      <c r="I216" s="180">
        <f>Tally!I214*Pricing!I$9</f>
        <v>0</v>
      </c>
      <c r="J216" s="180">
        <f>Tally!J214*Pricing!J$9</f>
        <v>0</v>
      </c>
      <c r="K216" s="180">
        <f>Tally!K214*Pricing!K$9</f>
        <v>0</v>
      </c>
      <c r="L216" s="180">
        <f>Tally!L214*Pricing!L$9</f>
        <v>0</v>
      </c>
      <c r="M216" s="180">
        <f>Tally!M214*Pricing!M$9</f>
        <v>0</v>
      </c>
      <c r="N216" s="180">
        <f>Tally!N214*Pricing!N$9</f>
        <v>0</v>
      </c>
      <c r="O216" s="180">
        <f>Tally!O214*Pricing!O$9</f>
        <v>0</v>
      </c>
      <c r="P216" s="180">
        <f>Tally!P214*Pricing!P$9</f>
        <v>0</v>
      </c>
      <c r="Q216" s="180">
        <f>Tally!Q214*Pricing!Q$9</f>
        <v>0</v>
      </c>
      <c r="R216" s="180">
        <f>Tally!R214*Pricing!R$9</f>
        <v>0</v>
      </c>
      <c r="S216" s="180">
        <f>Tally!S214*Pricing!S$9</f>
        <v>0</v>
      </c>
      <c r="T216" s="180">
        <f>Tally!T214*Pricing!T$9</f>
        <v>0</v>
      </c>
      <c r="U216" s="180">
        <f>Tally!U214*Pricing!U$9</f>
        <v>0</v>
      </c>
      <c r="V216" s="180">
        <f>Tally!V214*Pricing!V$9</f>
        <v>0</v>
      </c>
      <c r="W216" s="180">
        <f>Tally!W214*Pricing!W$9</f>
        <v>0</v>
      </c>
      <c r="X216" s="180">
        <f>Tally!X214*Pricing!X$9</f>
        <v>0</v>
      </c>
      <c r="Y216" s="180">
        <f>Tally!Y214*Pricing!Y$9</f>
        <v>0</v>
      </c>
      <c r="Z216" s="180">
        <f>Tally!Z214*Pricing!Z$9</f>
        <v>0</v>
      </c>
      <c r="AA216" s="180">
        <f>Tally!AA214*Pricing!AA$9</f>
        <v>0</v>
      </c>
      <c r="AB216" s="180">
        <f>Tally!AB214*Pricing!AB$9</f>
        <v>0</v>
      </c>
      <c r="AC216" s="180">
        <f>Tally!AC214*Pricing!AC$9</f>
        <v>0</v>
      </c>
      <c r="AD216" s="62">
        <f t="shared" si="3"/>
        <v>0</v>
      </c>
      <c r="AE216" s="62"/>
    </row>
    <row r="217" spans="1:31" ht="19.149999999999999" customHeight="1" thickBot="1" x14ac:dyDescent="0.25">
      <c r="A217" s="52"/>
      <c r="B217" s="180">
        <f>Tally!B215*Pricing!B$9</f>
        <v>0</v>
      </c>
      <c r="C217" s="180">
        <f>Tally!C215*Pricing!C$9</f>
        <v>0</v>
      </c>
      <c r="D217" s="180">
        <f>Tally!D215*Pricing!D$9</f>
        <v>0</v>
      </c>
      <c r="E217" s="180">
        <f>Tally!E215*Pricing!E$9</f>
        <v>0</v>
      </c>
      <c r="F217" s="180">
        <f>Tally!F215*Pricing!F$9</f>
        <v>0</v>
      </c>
      <c r="G217" s="180">
        <f>Tally!G215*Pricing!G$9</f>
        <v>0</v>
      </c>
      <c r="H217" s="180">
        <f>Tally!H215*Pricing!H$9</f>
        <v>0</v>
      </c>
      <c r="I217" s="180">
        <f>Tally!I215*Pricing!I$9</f>
        <v>0</v>
      </c>
      <c r="J217" s="180">
        <f>Tally!J215*Pricing!J$9</f>
        <v>0</v>
      </c>
      <c r="K217" s="180">
        <f>Tally!K215*Pricing!K$9</f>
        <v>0</v>
      </c>
      <c r="L217" s="180">
        <f>Tally!L215*Pricing!L$9</f>
        <v>0</v>
      </c>
      <c r="M217" s="180">
        <f>Tally!M215*Pricing!M$9</f>
        <v>0</v>
      </c>
      <c r="N217" s="180">
        <f>Tally!N215*Pricing!N$9</f>
        <v>0</v>
      </c>
      <c r="O217" s="180">
        <f>Tally!O215*Pricing!O$9</f>
        <v>0</v>
      </c>
      <c r="P217" s="180">
        <f>Tally!P215*Pricing!P$9</f>
        <v>0</v>
      </c>
      <c r="Q217" s="180">
        <f>Tally!Q215*Pricing!Q$9</f>
        <v>0</v>
      </c>
      <c r="R217" s="180">
        <f>Tally!R215*Pricing!R$9</f>
        <v>0</v>
      </c>
      <c r="S217" s="180">
        <f>Tally!S215*Pricing!S$9</f>
        <v>0</v>
      </c>
      <c r="T217" s="180">
        <f>Tally!T215*Pricing!T$9</f>
        <v>0</v>
      </c>
      <c r="U217" s="180">
        <f>Tally!U215*Pricing!U$9</f>
        <v>0</v>
      </c>
      <c r="V217" s="180">
        <f>Tally!V215*Pricing!V$9</f>
        <v>0</v>
      </c>
      <c r="W217" s="180">
        <f>Tally!W215*Pricing!W$9</f>
        <v>0</v>
      </c>
      <c r="X217" s="180">
        <f>Tally!X215*Pricing!X$9</f>
        <v>0</v>
      </c>
      <c r="Y217" s="180">
        <f>Tally!Y215*Pricing!Y$9</f>
        <v>0</v>
      </c>
      <c r="Z217" s="180">
        <f>Tally!Z215*Pricing!Z$9</f>
        <v>0</v>
      </c>
      <c r="AA217" s="180">
        <f>Tally!AA215*Pricing!AA$9</f>
        <v>0</v>
      </c>
      <c r="AB217" s="180">
        <f>Tally!AB215*Pricing!AB$9</f>
        <v>0</v>
      </c>
      <c r="AC217" s="180">
        <f>Tally!AC215*Pricing!AC$9</f>
        <v>0</v>
      </c>
      <c r="AD217" s="62">
        <f t="shared" si="3"/>
        <v>0</v>
      </c>
      <c r="AE217" s="62"/>
    </row>
    <row r="218" spans="1:31" ht="19.149999999999999" customHeight="1" thickBot="1" x14ac:dyDescent="0.25">
      <c r="A218" s="52"/>
      <c r="B218" s="180">
        <f>Tally!B216*Pricing!B$9</f>
        <v>0</v>
      </c>
      <c r="C218" s="180">
        <f>Tally!C216*Pricing!C$9</f>
        <v>0</v>
      </c>
      <c r="D218" s="180">
        <f>Tally!D216*Pricing!D$9</f>
        <v>0</v>
      </c>
      <c r="E218" s="180">
        <f>Tally!E216*Pricing!E$9</f>
        <v>0</v>
      </c>
      <c r="F218" s="180">
        <f>Tally!F216*Pricing!F$9</f>
        <v>0</v>
      </c>
      <c r="G218" s="180">
        <f>Tally!G216*Pricing!G$9</f>
        <v>0</v>
      </c>
      <c r="H218" s="180">
        <f>Tally!H216*Pricing!H$9</f>
        <v>0</v>
      </c>
      <c r="I218" s="180">
        <f>Tally!I216*Pricing!I$9</f>
        <v>0</v>
      </c>
      <c r="J218" s="180">
        <f>Tally!J216*Pricing!J$9</f>
        <v>0</v>
      </c>
      <c r="K218" s="180">
        <f>Tally!K216*Pricing!K$9</f>
        <v>0</v>
      </c>
      <c r="L218" s="180">
        <f>Tally!L216*Pricing!L$9</f>
        <v>0</v>
      </c>
      <c r="M218" s="180">
        <f>Tally!M216*Pricing!M$9</f>
        <v>0</v>
      </c>
      <c r="N218" s="180">
        <f>Tally!N216*Pricing!N$9</f>
        <v>0</v>
      </c>
      <c r="O218" s="180">
        <f>Tally!O216*Pricing!O$9</f>
        <v>0</v>
      </c>
      <c r="P218" s="180">
        <f>Tally!P216*Pricing!P$9</f>
        <v>0</v>
      </c>
      <c r="Q218" s="180">
        <f>Tally!Q216*Pricing!Q$9</f>
        <v>0</v>
      </c>
      <c r="R218" s="180">
        <f>Tally!R216*Pricing!R$9</f>
        <v>0</v>
      </c>
      <c r="S218" s="180">
        <f>Tally!S216*Pricing!S$9</f>
        <v>0</v>
      </c>
      <c r="T218" s="180">
        <f>Tally!T216*Pricing!T$9</f>
        <v>0</v>
      </c>
      <c r="U218" s="180">
        <f>Tally!U216*Pricing!U$9</f>
        <v>0</v>
      </c>
      <c r="V218" s="180">
        <f>Tally!V216*Pricing!V$9</f>
        <v>0</v>
      </c>
      <c r="W218" s="180">
        <f>Tally!W216*Pricing!W$9</f>
        <v>0</v>
      </c>
      <c r="X218" s="180">
        <f>Tally!X216*Pricing!X$9</f>
        <v>0</v>
      </c>
      <c r="Y218" s="180">
        <f>Tally!Y216*Pricing!Y$9</f>
        <v>0</v>
      </c>
      <c r="Z218" s="180">
        <f>Tally!Z216*Pricing!Z$9</f>
        <v>0</v>
      </c>
      <c r="AA218" s="180">
        <f>Tally!AA216*Pricing!AA$9</f>
        <v>0</v>
      </c>
      <c r="AB218" s="180">
        <f>Tally!AB216*Pricing!AB$9</f>
        <v>0</v>
      </c>
      <c r="AC218" s="180">
        <f>Tally!AC216*Pricing!AC$9</f>
        <v>0</v>
      </c>
      <c r="AD218" s="62">
        <f t="shared" si="3"/>
        <v>0</v>
      </c>
      <c r="AE218" s="62"/>
    </row>
    <row r="219" spans="1:31" ht="19.149999999999999" customHeight="1" thickBot="1" x14ac:dyDescent="0.25">
      <c r="A219" s="52"/>
      <c r="B219" s="180">
        <f>Tally!B217*Pricing!B$9</f>
        <v>0</v>
      </c>
      <c r="C219" s="180">
        <f>Tally!C217*Pricing!C$9</f>
        <v>0</v>
      </c>
      <c r="D219" s="180">
        <f>Tally!D217*Pricing!D$9</f>
        <v>0</v>
      </c>
      <c r="E219" s="180">
        <f>Tally!E217*Pricing!E$9</f>
        <v>0</v>
      </c>
      <c r="F219" s="180">
        <f>Tally!F217*Pricing!F$9</f>
        <v>0</v>
      </c>
      <c r="G219" s="180">
        <f>Tally!G217*Pricing!G$9</f>
        <v>0</v>
      </c>
      <c r="H219" s="180">
        <f>Tally!H217*Pricing!H$9</f>
        <v>0</v>
      </c>
      <c r="I219" s="180">
        <f>Tally!I217*Pricing!I$9</f>
        <v>0</v>
      </c>
      <c r="J219" s="180">
        <f>Tally!J217*Pricing!J$9</f>
        <v>0</v>
      </c>
      <c r="K219" s="180">
        <f>Tally!K217*Pricing!K$9</f>
        <v>0</v>
      </c>
      <c r="L219" s="180">
        <f>Tally!L217*Pricing!L$9</f>
        <v>0</v>
      </c>
      <c r="M219" s="180">
        <f>Tally!M217*Pricing!M$9</f>
        <v>0</v>
      </c>
      <c r="N219" s="180">
        <f>Tally!N217*Pricing!N$9</f>
        <v>0</v>
      </c>
      <c r="O219" s="180">
        <f>Tally!O217*Pricing!O$9</f>
        <v>0</v>
      </c>
      <c r="P219" s="180">
        <f>Tally!P217*Pricing!P$9</f>
        <v>0</v>
      </c>
      <c r="Q219" s="180">
        <f>Tally!Q217*Pricing!Q$9</f>
        <v>0</v>
      </c>
      <c r="R219" s="180">
        <f>Tally!R217*Pricing!R$9</f>
        <v>0</v>
      </c>
      <c r="S219" s="180">
        <f>Tally!S217*Pricing!S$9</f>
        <v>0</v>
      </c>
      <c r="T219" s="180">
        <f>Tally!T217*Pricing!T$9</f>
        <v>0</v>
      </c>
      <c r="U219" s="180">
        <f>Tally!U217*Pricing!U$9</f>
        <v>0</v>
      </c>
      <c r="V219" s="180">
        <f>Tally!V217*Pricing!V$9</f>
        <v>0</v>
      </c>
      <c r="W219" s="180">
        <f>Tally!W217*Pricing!W$9</f>
        <v>0</v>
      </c>
      <c r="X219" s="180">
        <f>Tally!X217*Pricing!X$9</f>
        <v>0</v>
      </c>
      <c r="Y219" s="180">
        <f>Tally!Y217*Pricing!Y$9</f>
        <v>0</v>
      </c>
      <c r="Z219" s="180">
        <f>Tally!Z217*Pricing!Z$9</f>
        <v>0</v>
      </c>
      <c r="AA219" s="180">
        <f>Tally!AA217*Pricing!AA$9</f>
        <v>0</v>
      </c>
      <c r="AB219" s="180">
        <f>Tally!AB217*Pricing!AB$9</f>
        <v>0</v>
      </c>
      <c r="AC219" s="180">
        <f>Tally!AC217*Pricing!AC$9</f>
        <v>0</v>
      </c>
      <c r="AD219" s="62">
        <f t="shared" si="3"/>
        <v>0</v>
      </c>
      <c r="AE219" s="62"/>
    </row>
    <row r="220" spans="1:31" ht="19.149999999999999" customHeight="1" thickBot="1" x14ac:dyDescent="0.25">
      <c r="A220" s="52"/>
      <c r="B220" s="180">
        <f>Tally!B218*Pricing!B$9</f>
        <v>0</v>
      </c>
      <c r="C220" s="180">
        <f>Tally!C218*Pricing!C$9</f>
        <v>0</v>
      </c>
      <c r="D220" s="180">
        <f>Tally!D218*Pricing!D$9</f>
        <v>0</v>
      </c>
      <c r="E220" s="180">
        <f>Tally!E218*Pricing!E$9</f>
        <v>0</v>
      </c>
      <c r="F220" s="180">
        <f>Tally!F218*Pricing!F$9</f>
        <v>0</v>
      </c>
      <c r="G220" s="180">
        <f>Tally!G218*Pricing!G$9</f>
        <v>0</v>
      </c>
      <c r="H220" s="180">
        <f>Tally!H218*Pricing!H$9</f>
        <v>0</v>
      </c>
      <c r="I220" s="180">
        <f>Tally!I218*Pricing!I$9</f>
        <v>0</v>
      </c>
      <c r="J220" s="180">
        <f>Tally!J218*Pricing!J$9</f>
        <v>0</v>
      </c>
      <c r="K220" s="180">
        <f>Tally!K218*Pricing!K$9</f>
        <v>0</v>
      </c>
      <c r="L220" s="180">
        <f>Tally!L218*Pricing!L$9</f>
        <v>0</v>
      </c>
      <c r="M220" s="180">
        <f>Tally!M218*Pricing!M$9</f>
        <v>0</v>
      </c>
      <c r="N220" s="180">
        <f>Tally!N218*Pricing!N$9</f>
        <v>0</v>
      </c>
      <c r="O220" s="180">
        <f>Tally!O218*Pricing!O$9</f>
        <v>0</v>
      </c>
      <c r="P220" s="180">
        <f>Tally!P218*Pricing!P$9</f>
        <v>0</v>
      </c>
      <c r="Q220" s="180">
        <f>Tally!Q218*Pricing!Q$9</f>
        <v>0</v>
      </c>
      <c r="R220" s="180">
        <f>Tally!R218*Pricing!R$9</f>
        <v>0</v>
      </c>
      <c r="S220" s="180">
        <f>Tally!S218*Pricing!S$9</f>
        <v>0</v>
      </c>
      <c r="T220" s="180">
        <f>Tally!T218*Pricing!T$9</f>
        <v>0</v>
      </c>
      <c r="U220" s="180">
        <f>Tally!U218*Pricing!U$9</f>
        <v>0</v>
      </c>
      <c r="V220" s="180">
        <f>Tally!V218*Pricing!V$9</f>
        <v>0</v>
      </c>
      <c r="W220" s="180">
        <f>Tally!W218*Pricing!W$9</f>
        <v>0</v>
      </c>
      <c r="X220" s="180">
        <f>Tally!X218*Pricing!X$9</f>
        <v>0</v>
      </c>
      <c r="Y220" s="180">
        <f>Tally!Y218*Pricing!Y$9</f>
        <v>0</v>
      </c>
      <c r="Z220" s="180">
        <f>Tally!Z218*Pricing!Z$9</f>
        <v>0</v>
      </c>
      <c r="AA220" s="180">
        <f>Tally!AA218*Pricing!AA$9</f>
        <v>0</v>
      </c>
      <c r="AB220" s="180">
        <f>Tally!AB218*Pricing!AB$9</f>
        <v>0</v>
      </c>
      <c r="AC220" s="180">
        <f>Tally!AC218*Pricing!AC$9</f>
        <v>0</v>
      </c>
      <c r="AD220" s="62">
        <f t="shared" si="3"/>
        <v>0</v>
      </c>
      <c r="AE220" s="62"/>
    </row>
    <row r="221" spans="1:31" ht="19.149999999999999" customHeight="1" thickBot="1" x14ac:dyDescent="0.25">
      <c r="A221" s="52"/>
      <c r="B221" s="180">
        <f>Tally!B219*Pricing!B$9</f>
        <v>0</v>
      </c>
      <c r="C221" s="180">
        <f>Tally!C219*Pricing!C$9</f>
        <v>0</v>
      </c>
      <c r="D221" s="180">
        <f>Tally!D219*Pricing!D$9</f>
        <v>0</v>
      </c>
      <c r="E221" s="180">
        <f>Tally!E219*Pricing!E$9</f>
        <v>0</v>
      </c>
      <c r="F221" s="180">
        <f>Tally!F219*Pricing!F$9</f>
        <v>0</v>
      </c>
      <c r="G221" s="180">
        <f>Tally!G219*Pricing!G$9</f>
        <v>0</v>
      </c>
      <c r="H221" s="180">
        <f>Tally!H219*Pricing!H$9</f>
        <v>0</v>
      </c>
      <c r="I221" s="180">
        <f>Tally!I219*Pricing!I$9</f>
        <v>0</v>
      </c>
      <c r="J221" s="180">
        <f>Tally!J219*Pricing!J$9</f>
        <v>0</v>
      </c>
      <c r="K221" s="180">
        <f>Tally!K219*Pricing!K$9</f>
        <v>0</v>
      </c>
      <c r="L221" s="180">
        <f>Tally!L219*Pricing!L$9</f>
        <v>0</v>
      </c>
      <c r="M221" s="180">
        <f>Tally!M219*Pricing!M$9</f>
        <v>0</v>
      </c>
      <c r="N221" s="180">
        <f>Tally!N219*Pricing!N$9</f>
        <v>0</v>
      </c>
      <c r="O221" s="180">
        <f>Tally!O219*Pricing!O$9</f>
        <v>0</v>
      </c>
      <c r="P221" s="180">
        <f>Tally!P219*Pricing!P$9</f>
        <v>0</v>
      </c>
      <c r="Q221" s="180">
        <f>Tally!Q219*Pricing!Q$9</f>
        <v>0</v>
      </c>
      <c r="R221" s="180">
        <f>Tally!R219*Pricing!R$9</f>
        <v>0</v>
      </c>
      <c r="S221" s="180">
        <f>Tally!S219*Pricing!S$9</f>
        <v>0</v>
      </c>
      <c r="T221" s="180">
        <f>Tally!T219*Pricing!T$9</f>
        <v>0</v>
      </c>
      <c r="U221" s="180">
        <f>Tally!U219*Pricing!U$9</f>
        <v>0</v>
      </c>
      <c r="V221" s="180">
        <f>Tally!V219*Pricing!V$9</f>
        <v>0</v>
      </c>
      <c r="W221" s="180">
        <f>Tally!W219*Pricing!W$9</f>
        <v>0</v>
      </c>
      <c r="X221" s="180">
        <f>Tally!X219*Pricing!X$9</f>
        <v>0</v>
      </c>
      <c r="Y221" s="180">
        <f>Tally!Y219*Pricing!Y$9</f>
        <v>0</v>
      </c>
      <c r="Z221" s="180">
        <f>Tally!Z219*Pricing!Z$9</f>
        <v>0</v>
      </c>
      <c r="AA221" s="180">
        <f>Tally!AA219*Pricing!AA$9</f>
        <v>0</v>
      </c>
      <c r="AB221" s="180">
        <f>Tally!AB219*Pricing!AB$9</f>
        <v>0</v>
      </c>
      <c r="AC221" s="180">
        <f>Tally!AC219*Pricing!AC$9</f>
        <v>0</v>
      </c>
      <c r="AD221" s="62">
        <f t="shared" si="3"/>
        <v>0</v>
      </c>
      <c r="AE221" s="62"/>
    </row>
    <row r="222" spans="1:31" ht="19.149999999999999" customHeight="1" thickBot="1" x14ac:dyDescent="0.25">
      <c r="A222" s="52"/>
      <c r="B222" s="180">
        <f>Tally!B220*Pricing!B$9</f>
        <v>0</v>
      </c>
      <c r="C222" s="180">
        <f>Tally!C220*Pricing!C$9</f>
        <v>0</v>
      </c>
      <c r="D222" s="180">
        <f>Tally!D220*Pricing!D$9</f>
        <v>0</v>
      </c>
      <c r="E222" s="180">
        <f>Tally!E220*Pricing!E$9</f>
        <v>0</v>
      </c>
      <c r="F222" s="180">
        <f>Tally!F220*Pricing!F$9</f>
        <v>0</v>
      </c>
      <c r="G222" s="180">
        <f>Tally!G220*Pricing!G$9</f>
        <v>0</v>
      </c>
      <c r="H222" s="180">
        <f>Tally!H220*Pricing!H$9</f>
        <v>0</v>
      </c>
      <c r="I222" s="180">
        <f>Tally!I220*Pricing!I$9</f>
        <v>0</v>
      </c>
      <c r="J222" s="180">
        <f>Tally!J220*Pricing!J$9</f>
        <v>0</v>
      </c>
      <c r="K222" s="180">
        <f>Tally!K220*Pricing!K$9</f>
        <v>0</v>
      </c>
      <c r="L222" s="180">
        <f>Tally!L220*Pricing!L$9</f>
        <v>0</v>
      </c>
      <c r="M222" s="180">
        <f>Tally!M220*Pricing!M$9</f>
        <v>0</v>
      </c>
      <c r="N222" s="180">
        <f>Tally!N220*Pricing!N$9</f>
        <v>0</v>
      </c>
      <c r="O222" s="180">
        <f>Tally!O220*Pricing!O$9</f>
        <v>0</v>
      </c>
      <c r="P222" s="180">
        <f>Tally!P220*Pricing!P$9</f>
        <v>0</v>
      </c>
      <c r="Q222" s="180">
        <f>Tally!Q220*Pricing!Q$9</f>
        <v>0</v>
      </c>
      <c r="R222" s="180">
        <f>Tally!R220*Pricing!R$9</f>
        <v>0</v>
      </c>
      <c r="S222" s="180">
        <f>Tally!S220*Pricing!S$9</f>
        <v>0</v>
      </c>
      <c r="T222" s="180">
        <f>Tally!T220*Pricing!T$9</f>
        <v>0</v>
      </c>
      <c r="U222" s="180">
        <f>Tally!U220*Pricing!U$9</f>
        <v>0</v>
      </c>
      <c r="V222" s="180">
        <f>Tally!V220*Pricing!V$9</f>
        <v>0</v>
      </c>
      <c r="W222" s="180">
        <f>Tally!W220*Pricing!W$9</f>
        <v>0</v>
      </c>
      <c r="X222" s="180">
        <f>Tally!X220*Pricing!X$9</f>
        <v>0</v>
      </c>
      <c r="Y222" s="180">
        <f>Tally!Y220*Pricing!Y$9</f>
        <v>0</v>
      </c>
      <c r="Z222" s="180">
        <f>Tally!Z220*Pricing!Z$9</f>
        <v>0</v>
      </c>
      <c r="AA222" s="180">
        <f>Tally!AA220*Pricing!AA$9</f>
        <v>0</v>
      </c>
      <c r="AB222" s="180">
        <f>Tally!AB220*Pricing!AB$9</f>
        <v>0</v>
      </c>
      <c r="AC222" s="180">
        <f>Tally!AC220*Pricing!AC$9</f>
        <v>0</v>
      </c>
      <c r="AD222" s="62">
        <f t="shared" si="3"/>
        <v>0</v>
      </c>
      <c r="AE222" s="62"/>
    </row>
    <row r="223" spans="1:31" ht="19.149999999999999" customHeight="1" thickBot="1" x14ac:dyDescent="0.25">
      <c r="A223" s="52"/>
      <c r="B223" s="180">
        <f>Tally!B221*Pricing!B$9</f>
        <v>0</v>
      </c>
      <c r="C223" s="180">
        <f>Tally!C221*Pricing!C$9</f>
        <v>0</v>
      </c>
      <c r="D223" s="180">
        <f>Tally!D221*Pricing!D$9</f>
        <v>0</v>
      </c>
      <c r="E223" s="180">
        <f>Tally!E221*Pricing!E$9</f>
        <v>0</v>
      </c>
      <c r="F223" s="180">
        <f>Tally!F221*Pricing!F$9</f>
        <v>0</v>
      </c>
      <c r="G223" s="180">
        <f>Tally!G221*Pricing!G$9</f>
        <v>0</v>
      </c>
      <c r="H223" s="180">
        <f>Tally!H221*Pricing!H$9</f>
        <v>0</v>
      </c>
      <c r="I223" s="180">
        <f>Tally!I221*Pricing!I$9</f>
        <v>0</v>
      </c>
      <c r="J223" s="180">
        <f>Tally!J221*Pricing!J$9</f>
        <v>0</v>
      </c>
      <c r="K223" s="180">
        <f>Tally!K221*Pricing!K$9</f>
        <v>0</v>
      </c>
      <c r="L223" s="180">
        <f>Tally!L221*Pricing!L$9</f>
        <v>0</v>
      </c>
      <c r="M223" s="180">
        <f>Tally!M221*Pricing!M$9</f>
        <v>0</v>
      </c>
      <c r="N223" s="180">
        <f>Tally!N221*Pricing!N$9</f>
        <v>0</v>
      </c>
      <c r="O223" s="180">
        <f>Tally!O221*Pricing!O$9</f>
        <v>0</v>
      </c>
      <c r="P223" s="180">
        <f>Tally!P221*Pricing!P$9</f>
        <v>0</v>
      </c>
      <c r="Q223" s="180">
        <f>Tally!Q221*Pricing!Q$9</f>
        <v>0</v>
      </c>
      <c r="R223" s="180">
        <f>Tally!R221*Pricing!R$9</f>
        <v>0</v>
      </c>
      <c r="S223" s="180">
        <f>Tally!S221*Pricing!S$9</f>
        <v>0</v>
      </c>
      <c r="T223" s="180">
        <f>Tally!T221*Pricing!T$9</f>
        <v>0</v>
      </c>
      <c r="U223" s="180">
        <f>Tally!U221*Pricing!U$9</f>
        <v>0</v>
      </c>
      <c r="V223" s="180">
        <f>Tally!V221*Pricing!V$9</f>
        <v>0</v>
      </c>
      <c r="W223" s="180">
        <f>Tally!W221*Pricing!W$9</f>
        <v>0</v>
      </c>
      <c r="X223" s="180">
        <f>Tally!X221*Pricing!X$9</f>
        <v>0</v>
      </c>
      <c r="Y223" s="180">
        <f>Tally!Y221*Pricing!Y$9</f>
        <v>0</v>
      </c>
      <c r="Z223" s="180">
        <f>Tally!Z221*Pricing!Z$9</f>
        <v>0</v>
      </c>
      <c r="AA223" s="180">
        <f>Tally!AA221*Pricing!AA$9</f>
        <v>0</v>
      </c>
      <c r="AB223" s="180">
        <f>Tally!AB221*Pricing!AB$9</f>
        <v>0</v>
      </c>
      <c r="AC223" s="180">
        <f>Tally!AC221*Pricing!AC$9</f>
        <v>0</v>
      </c>
      <c r="AD223" s="62">
        <f t="shared" si="3"/>
        <v>0</v>
      </c>
      <c r="AE223" s="62"/>
    </row>
    <row r="224" spans="1:31" ht="19.149999999999999" customHeight="1" thickBot="1" x14ac:dyDescent="0.25">
      <c r="A224" s="52"/>
      <c r="B224" s="180">
        <f>Tally!B222*Pricing!B$9</f>
        <v>0</v>
      </c>
      <c r="C224" s="180">
        <f>Tally!C222*Pricing!C$9</f>
        <v>0</v>
      </c>
      <c r="D224" s="180">
        <f>Tally!D222*Pricing!D$9</f>
        <v>0</v>
      </c>
      <c r="E224" s="180">
        <f>Tally!E222*Pricing!E$9</f>
        <v>0</v>
      </c>
      <c r="F224" s="180">
        <f>Tally!F222*Pricing!F$9</f>
        <v>0</v>
      </c>
      <c r="G224" s="180">
        <f>Tally!G222*Pricing!G$9</f>
        <v>0</v>
      </c>
      <c r="H224" s="180">
        <f>Tally!H222*Pricing!H$9</f>
        <v>0</v>
      </c>
      <c r="I224" s="180">
        <f>Tally!I222*Pricing!I$9</f>
        <v>0</v>
      </c>
      <c r="J224" s="180">
        <f>Tally!J222*Pricing!J$9</f>
        <v>0</v>
      </c>
      <c r="K224" s="180">
        <f>Tally!K222*Pricing!K$9</f>
        <v>0</v>
      </c>
      <c r="L224" s="180">
        <f>Tally!L222*Pricing!L$9</f>
        <v>0</v>
      </c>
      <c r="M224" s="180">
        <f>Tally!M222*Pricing!M$9</f>
        <v>0</v>
      </c>
      <c r="N224" s="180">
        <f>Tally!N222*Pricing!N$9</f>
        <v>0</v>
      </c>
      <c r="O224" s="180">
        <f>Tally!O222*Pricing!O$9</f>
        <v>0</v>
      </c>
      <c r="P224" s="180">
        <f>Tally!P222*Pricing!P$9</f>
        <v>0</v>
      </c>
      <c r="Q224" s="180">
        <f>Tally!Q222*Pricing!Q$9</f>
        <v>0</v>
      </c>
      <c r="R224" s="180">
        <f>Tally!R222*Pricing!R$9</f>
        <v>0</v>
      </c>
      <c r="S224" s="180">
        <f>Tally!S222*Pricing!S$9</f>
        <v>0</v>
      </c>
      <c r="T224" s="180">
        <f>Tally!T222*Pricing!T$9</f>
        <v>0</v>
      </c>
      <c r="U224" s="180">
        <f>Tally!U222*Pricing!U$9</f>
        <v>0</v>
      </c>
      <c r="V224" s="180">
        <f>Tally!V222*Pricing!V$9</f>
        <v>0</v>
      </c>
      <c r="W224" s="180">
        <f>Tally!W222*Pricing!W$9</f>
        <v>0</v>
      </c>
      <c r="X224" s="180">
        <f>Tally!X222*Pricing!X$9</f>
        <v>0</v>
      </c>
      <c r="Y224" s="180">
        <f>Tally!Y222*Pricing!Y$9</f>
        <v>0</v>
      </c>
      <c r="Z224" s="180">
        <f>Tally!Z222*Pricing!Z$9</f>
        <v>0</v>
      </c>
      <c r="AA224" s="180">
        <f>Tally!AA222*Pricing!AA$9</f>
        <v>0</v>
      </c>
      <c r="AB224" s="180">
        <f>Tally!AB222*Pricing!AB$9</f>
        <v>0</v>
      </c>
      <c r="AC224" s="180">
        <f>Tally!AC222*Pricing!AC$9</f>
        <v>0</v>
      </c>
      <c r="AD224" s="62">
        <f t="shared" si="3"/>
        <v>0</v>
      </c>
      <c r="AE224" s="62"/>
    </row>
    <row r="225" spans="1:31" ht="19.149999999999999" customHeight="1" thickBot="1" x14ac:dyDescent="0.25">
      <c r="A225" s="52"/>
      <c r="B225" s="180">
        <f>Tally!B223*Pricing!B$9</f>
        <v>0</v>
      </c>
      <c r="C225" s="180">
        <f>Tally!C223*Pricing!C$9</f>
        <v>0</v>
      </c>
      <c r="D225" s="180">
        <f>Tally!D223*Pricing!D$9</f>
        <v>0</v>
      </c>
      <c r="E225" s="180">
        <f>Tally!E223*Pricing!E$9</f>
        <v>0</v>
      </c>
      <c r="F225" s="180">
        <f>Tally!F223*Pricing!F$9</f>
        <v>0</v>
      </c>
      <c r="G225" s="180">
        <f>Tally!G223*Pricing!G$9</f>
        <v>0</v>
      </c>
      <c r="H225" s="180">
        <f>Tally!H223*Pricing!H$9</f>
        <v>0</v>
      </c>
      <c r="I225" s="180">
        <f>Tally!I223*Pricing!I$9</f>
        <v>0</v>
      </c>
      <c r="J225" s="180">
        <f>Tally!J223*Pricing!J$9</f>
        <v>0</v>
      </c>
      <c r="K225" s="180">
        <f>Tally!K223*Pricing!K$9</f>
        <v>0</v>
      </c>
      <c r="L225" s="180">
        <f>Tally!L223*Pricing!L$9</f>
        <v>0</v>
      </c>
      <c r="M225" s="180">
        <f>Tally!M223*Pricing!M$9</f>
        <v>0</v>
      </c>
      <c r="N225" s="180">
        <f>Tally!N223*Pricing!N$9</f>
        <v>0</v>
      </c>
      <c r="O225" s="180">
        <f>Tally!O223*Pricing!O$9</f>
        <v>0</v>
      </c>
      <c r="P225" s="180">
        <f>Tally!P223*Pricing!P$9</f>
        <v>0</v>
      </c>
      <c r="Q225" s="180">
        <f>Tally!Q223*Pricing!Q$9</f>
        <v>0</v>
      </c>
      <c r="R225" s="180">
        <f>Tally!R223*Pricing!R$9</f>
        <v>0</v>
      </c>
      <c r="S225" s="180">
        <f>Tally!S223*Pricing!S$9</f>
        <v>0</v>
      </c>
      <c r="T225" s="180">
        <f>Tally!T223*Pricing!T$9</f>
        <v>0</v>
      </c>
      <c r="U225" s="180">
        <f>Tally!U223*Pricing!U$9</f>
        <v>0</v>
      </c>
      <c r="V225" s="180">
        <f>Tally!V223*Pricing!V$9</f>
        <v>0</v>
      </c>
      <c r="W225" s="180">
        <f>Tally!W223*Pricing!W$9</f>
        <v>0</v>
      </c>
      <c r="X225" s="180">
        <f>Tally!X223*Pricing!X$9</f>
        <v>0</v>
      </c>
      <c r="Y225" s="180">
        <f>Tally!Y223*Pricing!Y$9</f>
        <v>0</v>
      </c>
      <c r="Z225" s="180">
        <f>Tally!Z223*Pricing!Z$9</f>
        <v>0</v>
      </c>
      <c r="AA225" s="180">
        <f>Tally!AA223*Pricing!AA$9</f>
        <v>0</v>
      </c>
      <c r="AB225" s="180">
        <f>Tally!AB223*Pricing!AB$9</f>
        <v>0</v>
      </c>
      <c r="AC225" s="180">
        <f>Tally!AC223*Pricing!AC$9</f>
        <v>0</v>
      </c>
      <c r="AD225" s="62">
        <f t="shared" si="3"/>
        <v>0</v>
      </c>
      <c r="AE225" s="62"/>
    </row>
    <row r="226" spans="1:31" ht="19.149999999999999" customHeight="1" thickBot="1" x14ac:dyDescent="0.25">
      <c r="A226" s="52"/>
      <c r="B226" s="180">
        <f>Tally!B224*Pricing!B$9</f>
        <v>0</v>
      </c>
      <c r="C226" s="180">
        <f>Tally!C224*Pricing!C$9</f>
        <v>0</v>
      </c>
      <c r="D226" s="180">
        <f>Tally!D224*Pricing!D$9</f>
        <v>0</v>
      </c>
      <c r="E226" s="180">
        <f>Tally!E224*Pricing!E$9</f>
        <v>0</v>
      </c>
      <c r="F226" s="180">
        <f>Tally!F224*Pricing!F$9</f>
        <v>0</v>
      </c>
      <c r="G226" s="180">
        <f>Tally!G224*Pricing!G$9</f>
        <v>0</v>
      </c>
      <c r="H226" s="180">
        <f>Tally!H224*Pricing!H$9</f>
        <v>0</v>
      </c>
      <c r="I226" s="180">
        <f>Tally!I224*Pricing!I$9</f>
        <v>0</v>
      </c>
      <c r="J226" s="180">
        <f>Tally!J224*Pricing!J$9</f>
        <v>0</v>
      </c>
      <c r="K226" s="180">
        <f>Tally!K224*Pricing!K$9</f>
        <v>0</v>
      </c>
      <c r="L226" s="180">
        <f>Tally!L224*Pricing!L$9</f>
        <v>0</v>
      </c>
      <c r="M226" s="180">
        <f>Tally!M224*Pricing!M$9</f>
        <v>0</v>
      </c>
      <c r="N226" s="180">
        <f>Tally!N224*Pricing!N$9</f>
        <v>0</v>
      </c>
      <c r="O226" s="180">
        <f>Tally!O224*Pricing!O$9</f>
        <v>0</v>
      </c>
      <c r="P226" s="180">
        <f>Tally!P224*Pricing!P$9</f>
        <v>0</v>
      </c>
      <c r="Q226" s="180">
        <f>Tally!Q224*Pricing!Q$9</f>
        <v>0</v>
      </c>
      <c r="R226" s="180">
        <f>Tally!R224*Pricing!R$9</f>
        <v>0</v>
      </c>
      <c r="S226" s="180">
        <f>Tally!S224*Pricing!S$9</f>
        <v>0</v>
      </c>
      <c r="T226" s="180">
        <f>Tally!T224*Pricing!T$9</f>
        <v>0</v>
      </c>
      <c r="U226" s="180">
        <f>Tally!U224*Pricing!U$9</f>
        <v>0</v>
      </c>
      <c r="V226" s="180">
        <f>Tally!V224*Pricing!V$9</f>
        <v>0</v>
      </c>
      <c r="W226" s="180">
        <f>Tally!W224*Pricing!W$9</f>
        <v>0</v>
      </c>
      <c r="X226" s="180">
        <f>Tally!X224*Pricing!X$9</f>
        <v>0</v>
      </c>
      <c r="Y226" s="180">
        <f>Tally!Y224*Pricing!Y$9</f>
        <v>0</v>
      </c>
      <c r="Z226" s="180">
        <f>Tally!Z224*Pricing!Z$9</f>
        <v>0</v>
      </c>
      <c r="AA226" s="180">
        <f>Tally!AA224*Pricing!AA$9</f>
        <v>0</v>
      </c>
      <c r="AB226" s="180">
        <f>Tally!AB224*Pricing!AB$9</f>
        <v>0</v>
      </c>
      <c r="AC226" s="180">
        <f>Tally!AC224*Pricing!AC$9</f>
        <v>0</v>
      </c>
      <c r="AD226" s="62">
        <f t="shared" si="3"/>
        <v>0</v>
      </c>
      <c r="AE226" s="62"/>
    </row>
    <row r="227" spans="1:31" ht="19.149999999999999" customHeight="1" thickBot="1" x14ac:dyDescent="0.25">
      <c r="A227" s="52"/>
      <c r="B227" s="180">
        <f>Tally!B225*Pricing!B$9</f>
        <v>0</v>
      </c>
      <c r="C227" s="180">
        <f>Tally!C225*Pricing!C$9</f>
        <v>0</v>
      </c>
      <c r="D227" s="180">
        <f>Tally!D225*Pricing!D$9</f>
        <v>0</v>
      </c>
      <c r="E227" s="180">
        <f>Tally!E225*Pricing!E$9</f>
        <v>0</v>
      </c>
      <c r="F227" s="180">
        <f>Tally!F225*Pricing!F$9</f>
        <v>0</v>
      </c>
      <c r="G227" s="180">
        <f>Tally!G225*Pricing!G$9</f>
        <v>0</v>
      </c>
      <c r="H227" s="180">
        <f>Tally!H225*Pricing!H$9</f>
        <v>0</v>
      </c>
      <c r="I227" s="180">
        <f>Tally!I225*Pricing!I$9</f>
        <v>0</v>
      </c>
      <c r="J227" s="180">
        <f>Tally!J225*Pricing!J$9</f>
        <v>0</v>
      </c>
      <c r="K227" s="180">
        <f>Tally!K225*Pricing!K$9</f>
        <v>0</v>
      </c>
      <c r="L227" s="180">
        <f>Tally!L225*Pricing!L$9</f>
        <v>0</v>
      </c>
      <c r="M227" s="180">
        <f>Tally!M225*Pricing!M$9</f>
        <v>0</v>
      </c>
      <c r="N227" s="180">
        <f>Tally!N225*Pricing!N$9</f>
        <v>0</v>
      </c>
      <c r="O227" s="180">
        <f>Tally!O225*Pricing!O$9</f>
        <v>0</v>
      </c>
      <c r="P227" s="180">
        <f>Tally!P225*Pricing!P$9</f>
        <v>0</v>
      </c>
      <c r="Q227" s="180">
        <f>Tally!Q225*Pricing!Q$9</f>
        <v>0</v>
      </c>
      <c r="R227" s="180">
        <f>Tally!R225*Pricing!R$9</f>
        <v>0</v>
      </c>
      <c r="S227" s="180">
        <f>Tally!S225*Pricing!S$9</f>
        <v>0</v>
      </c>
      <c r="T227" s="180">
        <f>Tally!T225*Pricing!T$9</f>
        <v>0</v>
      </c>
      <c r="U227" s="180">
        <f>Tally!U225*Pricing!U$9</f>
        <v>0</v>
      </c>
      <c r="V227" s="180">
        <f>Tally!V225*Pricing!V$9</f>
        <v>0</v>
      </c>
      <c r="W227" s="180">
        <f>Tally!W225*Pricing!W$9</f>
        <v>0</v>
      </c>
      <c r="X227" s="180">
        <f>Tally!X225*Pricing!X$9</f>
        <v>0</v>
      </c>
      <c r="Y227" s="180">
        <f>Tally!Y225*Pricing!Y$9</f>
        <v>0</v>
      </c>
      <c r="Z227" s="180">
        <f>Tally!Z225*Pricing!Z$9</f>
        <v>0</v>
      </c>
      <c r="AA227" s="180">
        <f>Tally!AA225*Pricing!AA$9</f>
        <v>0</v>
      </c>
      <c r="AB227" s="180">
        <f>Tally!AB225*Pricing!AB$9</f>
        <v>0</v>
      </c>
      <c r="AC227" s="180">
        <f>Tally!AC225*Pricing!AC$9</f>
        <v>0</v>
      </c>
      <c r="AD227" s="62">
        <f t="shared" si="3"/>
        <v>0</v>
      </c>
      <c r="AE227" s="62"/>
    </row>
    <row r="228" spans="1:31" ht="19.149999999999999" customHeight="1" thickBot="1" x14ac:dyDescent="0.25">
      <c r="A228" s="52"/>
      <c r="B228" s="180">
        <f>Tally!B226*Pricing!B$9</f>
        <v>0</v>
      </c>
      <c r="C228" s="180">
        <f>Tally!C226*Pricing!C$9</f>
        <v>0</v>
      </c>
      <c r="D228" s="180">
        <f>Tally!D226*Pricing!D$9</f>
        <v>0</v>
      </c>
      <c r="E228" s="180">
        <f>Tally!E226*Pricing!E$9</f>
        <v>0</v>
      </c>
      <c r="F228" s="180">
        <f>Tally!F226*Pricing!F$9</f>
        <v>0</v>
      </c>
      <c r="G228" s="180">
        <f>Tally!G226*Pricing!G$9</f>
        <v>0</v>
      </c>
      <c r="H228" s="180">
        <f>Tally!H226*Pricing!H$9</f>
        <v>0</v>
      </c>
      <c r="I228" s="180">
        <f>Tally!I226*Pricing!I$9</f>
        <v>0</v>
      </c>
      <c r="J228" s="180">
        <f>Tally!J226*Pricing!J$9</f>
        <v>0</v>
      </c>
      <c r="K228" s="180">
        <f>Tally!K226*Pricing!K$9</f>
        <v>0</v>
      </c>
      <c r="L228" s="180">
        <f>Tally!L226*Pricing!L$9</f>
        <v>0</v>
      </c>
      <c r="M228" s="180">
        <f>Tally!M226*Pricing!M$9</f>
        <v>0</v>
      </c>
      <c r="N228" s="180">
        <f>Tally!N226*Pricing!N$9</f>
        <v>0</v>
      </c>
      <c r="O228" s="180">
        <f>Tally!O226*Pricing!O$9</f>
        <v>0</v>
      </c>
      <c r="P228" s="180">
        <f>Tally!P226*Pricing!P$9</f>
        <v>0</v>
      </c>
      <c r="Q228" s="180">
        <f>Tally!Q226*Pricing!Q$9</f>
        <v>0</v>
      </c>
      <c r="R228" s="180">
        <f>Tally!R226*Pricing!R$9</f>
        <v>0</v>
      </c>
      <c r="S228" s="180">
        <f>Tally!S226*Pricing!S$9</f>
        <v>0</v>
      </c>
      <c r="T228" s="180">
        <f>Tally!T226*Pricing!T$9</f>
        <v>0</v>
      </c>
      <c r="U228" s="180">
        <f>Tally!U226*Pricing!U$9</f>
        <v>0</v>
      </c>
      <c r="V228" s="180">
        <f>Tally!V226*Pricing!V$9</f>
        <v>0</v>
      </c>
      <c r="W228" s="180">
        <f>Tally!W226*Pricing!W$9</f>
        <v>0</v>
      </c>
      <c r="X228" s="180">
        <f>Tally!X226*Pricing!X$9</f>
        <v>0</v>
      </c>
      <c r="Y228" s="180">
        <f>Tally!Y226*Pricing!Y$9</f>
        <v>0</v>
      </c>
      <c r="Z228" s="180">
        <f>Tally!Z226*Pricing!Z$9</f>
        <v>0</v>
      </c>
      <c r="AA228" s="180">
        <f>Tally!AA226*Pricing!AA$9</f>
        <v>0</v>
      </c>
      <c r="AB228" s="180">
        <f>Tally!AB226*Pricing!AB$9</f>
        <v>0</v>
      </c>
      <c r="AC228" s="180">
        <f>Tally!AC226*Pricing!AC$9</f>
        <v>0</v>
      </c>
      <c r="AD228" s="62">
        <f t="shared" si="3"/>
        <v>0</v>
      </c>
      <c r="AE228" s="62"/>
    </row>
    <row r="229" spans="1:31" ht="19.149999999999999" customHeight="1" thickBot="1" x14ac:dyDescent="0.25">
      <c r="A229" s="52"/>
      <c r="B229" s="180">
        <f>Tally!B227*Pricing!B$9</f>
        <v>0</v>
      </c>
      <c r="C229" s="180">
        <f>Tally!C227*Pricing!C$9</f>
        <v>0</v>
      </c>
      <c r="D229" s="180">
        <f>Tally!D227*Pricing!D$9</f>
        <v>0</v>
      </c>
      <c r="E229" s="180">
        <f>Tally!E227*Pricing!E$9</f>
        <v>0</v>
      </c>
      <c r="F229" s="180">
        <f>Tally!F227*Pricing!F$9</f>
        <v>0</v>
      </c>
      <c r="G229" s="180">
        <f>Tally!G227*Pricing!G$9</f>
        <v>0</v>
      </c>
      <c r="H229" s="180">
        <f>Tally!H227*Pricing!H$9</f>
        <v>0</v>
      </c>
      <c r="I229" s="180">
        <f>Tally!I227*Pricing!I$9</f>
        <v>0</v>
      </c>
      <c r="J229" s="180">
        <f>Tally!J227*Pricing!J$9</f>
        <v>0</v>
      </c>
      <c r="K229" s="180">
        <f>Tally!K227*Pricing!K$9</f>
        <v>0</v>
      </c>
      <c r="L229" s="180">
        <f>Tally!L227*Pricing!L$9</f>
        <v>0</v>
      </c>
      <c r="M229" s="180">
        <f>Tally!M227*Pricing!M$9</f>
        <v>0</v>
      </c>
      <c r="N229" s="180">
        <f>Tally!N227*Pricing!N$9</f>
        <v>0</v>
      </c>
      <c r="O229" s="180">
        <f>Tally!O227*Pricing!O$9</f>
        <v>0</v>
      </c>
      <c r="P229" s="180">
        <f>Tally!P227*Pricing!P$9</f>
        <v>0</v>
      </c>
      <c r="Q229" s="180">
        <f>Tally!Q227*Pricing!Q$9</f>
        <v>0</v>
      </c>
      <c r="R229" s="180">
        <f>Tally!R227*Pricing!R$9</f>
        <v>0</v>
      </c>
      <c r="S229" s="180">
        <f>Tally!S227*Pricing!S$9</f>
        <v>0</v>
      </c>
      <c r="T229" s="180">
        <f>Tally!T227*Pricing!T$9</f>
        <v>0</v>
      </c>
      <c r="U229" s="180">
        <f>Tally!U227*Pricing!U$9</f>
        <v>0</v>
      </c>
      <c r="V229" s="180">
        <f>Tally!V227*Pricing!V$9</f>
        <v>0</v>
      </c>
      <c r="W229" s="180">
        <f>Tally!W227*Pricing!W$9</f>
        <v>0</v>
      </c>
      <c r="X229" s="180">
        <f>Tally!X227*Pricing!X$9</f>
        <v>0</v>
      </c>
      <c r="Y229" s="180">
        <f>Tally!Y227*Pricing!Y$9</f>
        <v>0</v>
      </c>
      <c r="Z229" s="180">
        <f>Tally!Z227*Pricing!Z$9</f>
        <v>0</v>
      </c>
      <c r="AA229" s="180">
        <f>Tally!AA227*Pricing!AA$9</f>
        <v>0</v>
      </c>
      <c r="AB229" s="180">
        <f>Tally!AB227*Pricing!AB$9</f>
        <v>0</v>
      </c>
      <c r="AC229" s="180">
        <f>Tally!AC227*Pricing!AC$9</f>
        <v>0</v>
      </c>
      <c r="AD229" s="62">
        <f t="shared" si="3"/>
        <v>0</v>
      </c>
      <c r="AE229" s="62"/>
    </row>
    <row r="230" spans="1:31" ht="19.149999999999999" customHeight="1" thickBot="1" x14ac:dyDescent="0.25">
      <c r="A230" s="52"/>
      <c r="B230" s="180">
        <f>Tally!B228*Pricing!B$9</f>
        <v>0</v>
      </c>
      <c r="C230" s="180">
        <f>Tally!C228*Pricing!C$9</f>
        <v>0</v>
      </c>
      <c r="D230" s="180">
        <f>Tally!D228*Pricing!D$9</f>
        <v>0</v>
      </c>
      <c r="E230" s="180">
        <f>Tally!E228*Pricing!E$9</f>
        <v>0</v>
      </c>
      <c r="F230" s="180">
        <f>Tally!F228*Pricing!F$9</f>
        <v>0</v>
      </c>
      <c r="G230" s="180">
        <f>Tally!G228*Pricing!G$9</f>
        <v>0</v>
      </c>
      <c r="H230" s="180">
        <f>Tally!H228*Pricing!H$9</f>
        <v>0</v>
      </c>
      <c r="I230" s="180">
        <f>Tally!I228*Pricing!I$9</f>
        <v>0</v>
      </c>
      <c r="J230" s="180">
        <f>Tally!J228*Pricing!J$9</f>
        <v>0</v>
      </c>
      <c r="K230" s="180">
        <f>Tally!K228*Pricing!K$9</f>
        <v>0</v>
      </c>
      <c r="L230" s="180">
        <f>Tally!L228*Pricing!L$9</f>
        <v>0</v>
      </c>
      <c r="M230" s="180">
        <f>Tally!M228*Pricing!M$9</f>
        <v>0</v>
      </c>
      <c r="N230" s="180">
        <f>Tally!N228*Pricing!N$9</f>
        <v>0</v>
      </c>
      <c r="O230" s="180">
        <f>Tally!O228*Pricing!O$9</f>
        <v>0</v>
      </c>
      <c r="P230" s="180">
        <f>Tally!P228*Pricing!P$9</f>
        <v>0</v>
      </c>
      <c r="Q230" s="180">
        <f>Tally!Q228*Pricing!Q$9</f>
        <v>0</v>
      </c>
      <c r="R230" s="180">
        <f>Tally!R228*Pricing!R$9</f>
        <v>0</v>
      </c>
      <c r="S230" s="180">
        <f>Tally!S228*Pricing!S$9</f>
        <v>0</v>
      </c>
      <c r="T230" s="180">
        <f>Tally!T228*Pricing!T$9</f>
        <v>0</v>
      </c>
      <c r="U230" s="180">
        <f>Tally!U228*Pricing!U$9</f>
        <v>0</v>
      </c>
      <c r="V230" s="180">
        <f>Tally!V228*Pricing!V$9</f>
        <v>0</v>
      </c>
      <c r="W230" s="180">
        <f>Tally!W228*Pricing!W$9</f>
        <v>0</v>
      </c>
      <c r="X230" s="180">
        <f>Tally!X228*Pricing!X$9</f>
        <v>0</v>
      </c>
      <c r="Y230" s="180">
        <f>Tally!Y228*Pricing!Y$9</f>
        <v>0</v>
      </c>
      <c r="Z230" s="180">
        <f>Tally!Z228*Pricing!Z$9</f>
        <v>0</v>
      </c>
      <c r="AA230" s="180">
        <f>Tally!AA228*Pricing!AA$9</f>
        <v>0</v>
      </c>
      <c r="AB230" s="180">
        <f>Tally!AB228*Pricing!AB$9</f>
        <v>0</v>
      </c>
      <c r="AC230" s="180">
        <f>Tally!AC228*Pricing!AC$9</f>
        <v>0</v>
      </c>
      <c r="AD230" s="62">
        <f t="shared" si="3"/>
        <v>0</v>
      </c>
      <c r="AE230" s="62"/>
    </row>
    <row r="231" spans="1:31" ht="19.149999999999999" customHeight="1" thickBot="1" x14ac:dyDescent="0.25">
      <c r="A231" s="52"/>
      <c r="B231" s="180">
        <f>Tally!B229*Pricing!B$9</f>
        <v>0</v>
      </c>
      <c r="C231" s="180">
        <f>Tally!C229*Pricing!C$9</f>
        <v>0</v>
      </c>
      <c r="D231" s="180">
        <f>Tally!D229*Pricing!D$9</f>
        <v>0</v>
      </c>
      <c r="E231" s="180">
        <f>Tally!E229*Pricing!E$9</f>
        <v>0</v>
      </c>
      <c r="F231" s="180">
        <f>Tally!F229*Pricing!F$9</f>
        <v>0</v>
      </c>
      <c r="G231" s="180">
        <f>Tally!G229*Pricing!G$9</f>
        <v>0</v>
      </c>
      <c r="H231" s="180">
        <f>Tally!H229*Pricing!H$9</f>
        <v>0</v>
      </c>
      <c r="I231" s="180">
        <f>Tally!I229*Pricing!I$9</f>
        <v>0</v>
      </c>
      <c r="J231" s="180">
        <f>Tally!J229*Pricing!J$9</f>
        <v>0</v>
      </c>
      <c r="K231" s="180">
        <f>Tally!K229*Pricing!K$9</f>
        <v>0</v>
      </c>
      <c r="L231" s="180">
        <f>Tally!L229*Pricing!L$9</f>
        <v>0</v>
      </c>
      <c r="M231" s="180">
        <f>Tally!M229*Pricing!M$9</f>
        <v>0</v>
      </c>
      <c r="N231" s="180">
        <f>Tally!N229*Pricing!N$9</f>
        <v>0</v>
      </c>
      <c r="O231" s="180">
        <f>Tally!O229*Pricing!O$9</f>
        <v>0</v>
      </c>
      <c r="P231" s="180">
        <f>Tally!P229*Pricing!P$9</f>
        <v>0</v>
      </c>
      <c r="Q231" s="180">
        <f>Tally!Q229*Pricing!Q$9</f>
        <v>0</v>
      </c>
      <c r="R231" s="180">
        <f>Tally!R229*Pricing!R$9</f>
        <v>0</v>
      </c>
      <c r="S231" s="180">
        <f>Tally!S229*Pricing!S$9</f>
        <v>0</v>
      </c>
      <c r="T231" s="180">
        <f>Tally!T229*Pricing!T$9</f>
        <v>0</v>
      </c>
      <c r="U231" s="180">
        <f>Tally!U229*Pricing!U$9</f>
        <v>0</v>
      </c>
      <c r="V231" s="180">
        <f>Tally!V229*Pricing!V$9</f>
        <v>0</v>
      </c>
      <c r="W231" s="180">
        <f>Tally!W229*Pricing!W$9</f>
        <v>0</v>
      </c>
      <c r="X231" s="180">
        <f>Tally!X229*Pricing!X$9</f>
        <v>0</v>
      </c>
      <c r="Y231" s="180">
        <f>Tally!Y229*Pricing!Y$9</f>
        <v>0</v>
      </c>
      <c r="Z231" s="180">
        <f>Tally!Z229*Pricing!Z$9</f>
        <v>0</v>
      </c>
      <c r="AA231" s="180">
        <f>Tally!AA229*Pricing!AA$9</f>
        <v>0</v>
      </c>
      <c r="AB231" s="180">
        <f>Tally!AB229*Pricing!AB$9</f>
        <v>0</v>
      </c>
      <c r="AC231" s="180">
        <f>Tally!AC229*Pricing!AC$9</f>
        <v>0</v>
      </c>
      <c r="AD231" s="62">
        <f t="shared" si="3"/>
        <v>0</v>
      </c>
      <c r="AE231" s="62"/>
    </row>
    <row r="232" spans="1:31" ht="19.149999999999999" customHeight="1" thickBot="1" x14ac:dyDescent="0.25">
      <c r="A232" s="52"/>
      <c r="B232" s="180">
        <f>Tally!B230*Pricing!B$9</f>
        <v>0</v>
      </c>
      <c r="C232" s="180">
        <f>Tally!C230*Pricing!C$9</f>
        <v>0</v>
      </c>
      <c r="D232" s="180">
        <f>Tally!D230*Pricing!D$9</f>
        <v>0</v>
      </c>
      <c r="E232" s="180">
        <f>Tally!E230*Pricing!E$9</f>
        <v>0</v>
      </c>
      <c r="F232" s="180">
        <f>Tally!F230*Pricing!F$9</f>
        <v>0</v>
      </c>
      <c r="G232" s="180">
        <f>Tally!G230*Pricing!G$9</f>
        <v>0</v>
      </c>
      <c r="H232" s="180">
        <f>Tally!H230*Pricing!H$9</f>
        <v>0</v>
      </c>
      <c r="I232" s="180">
        <f>Tally!I230*Pricing!I$9</f>
        <v>0</v>
      </c>
      <c r="J232" s="180">
        <f>Tally!J230*Pricing!J$9</f>
        <v>0</v>
      </c>
      <c r="K232" s="180">
        <f>Tally!K230*Pricing!K$9</f>
        <v>0</v>
      </c>
      <c r="L232" s="180">
        <f>Tally!L230*Pricing!L$9</f>
        <v>0</v>
      </c>
      <c r="M232" s="180">
        <f>Tally!M230*Pricing!M$9</f>
        <v>0</v>
      </c>
      <c r="N232" s="180">
        <f>Tally!N230*Pricing!N$9</f>
        <v>0</v>
      </c>
      <c r="O232" s="180">
        <f>Tally!O230*Pricing!O$9</f>
        <v>0</v>
      </c>
      <c r="P232" s="180">
        <f>Tally!P230*Pricing!P$9</f>
        <v>0</v>
      </c>
      <c r="Q232" s="180">
        <f>Tally!Q230*Pricing!Q$9</f>
        <v>0</v>
      </c>
      <c r="R232" s="180">
        <f>Tally!R230*Pricing!R$9</f>
        <v>0</v>
      </c>
      <c r="S232" s="180">
        <f>Tally!S230*Pricing!S$9</f>
        <v>0</v>
      </c>
      <c r="T232" s="180">
        <f>Tally!T230*Pricing!T$9</f>
        <v>0</v>
      </c>
      <c r="U232" s="180">
        <f>Tally!U230*Pricing!U$9</f>
        <v>0</v>
      </c>
      <c r="V232" s="180">
        <f>Tally!V230*Pricing!V$9</f>
        <v>0</v>
      </c>
      <c r="W232" s="180">
        <f>Tally!W230*Pricing!W$9</f>
        <v>0</v>
      </c>
      <c r="X232" s="180">
        <f>Tally!X230*Pricing!X$9</f>
        <v>0</v>
      </c>
      <c r="Y232" s="180">
        <f>Tally!Y230*Pricing!Y$9</f>
        <v>0</v>
      </c>
      <c r="Z232" s="180">
        <f>Tally!Z230*Pricing!Z$9</f>
        <v>0</v>
      </c>
      <c r="AA232" s="180">
        <f>Tally!AA230*Pricing!AA$9</f>
        <v>0</v>
      </c>
      <c r="AB232" s="180">
        <f>Tally!AB230*Pricing!AB$9</f>
        <v>0</v>
      </c>
      <c r="AC232" s="180">
        <f>Tally!AC230*Pricing!AC$9</f>
        <v>0</v>
      </c>
      <c r="AD232" s="62">
        <f t="shared" si="3"/>
        <v>0</v>
      </c>
      <c r="AE232" s="62"/>
    </row>
    <row r="233" spans="1:31" ht="19.149999999999999" customHeight="1" thickBot="1" x14ac:dyDescent="0.25">
      <c r="A233" s="52"/>
      <c r="B233" s="180">
        <f>Tally!B231*Pricing!B$9</f>
        <v>0</v>
      </c>
      <c r="C233" s="180">
        <f>Tally!C231*Pricing!C$9</f>
        <v>0</v>
      </c>
      <c r="D233" s="180">
        <f>Tally!D231*Pricing!D$9</f>
        <v>0</v>
      </c>
      <c r="E233" s="180">
        <f>Tally!E231*Pricing!E$9</f>
        <v>0</v>
      </c>
      <c r="F233" s="180">
        <f>Tally!F231*Pricing!F$9</f>
        <v>0</v>
      </c>
      <c r="G233" s="180">
        <f>Tally!G231*Pricing!G$9</f>
        <v>0</v>
      </c>
      <c r="H233" s="180">
        <f>Tally!H231*Pricing!H$9</f>
        <v>0</v>
      </c>
      <c r="I233" s="180">
        <f>Tally!I231*Pricing!I$9</f>
        <v>0</v>
      </c>
      <c r="J233" s="180">
        <f>Tally!J231*Pricing!J$9</f>
        <v>0</v>
      </c>
      <c r="K233" s="180">
        <f>Tally!K231*Pricing!K$9</f>
        <v>0</v>
      </c>
      <c r="L233" s="180">
        <f>Tally!L231*Pricing!L$9</f>
        <v>0</v>
      </c>
      <c r="M233" s="180">
        <f>Tally!M231*Pricing!M$9</f>
        <v>0</v>
      </c>
      <c r="N233" s="180">
        <f>Tally!N231*Pricing!N$9</f>
        <v>0</v>
      </c>
      <c r="O233" s="180">
        <f>Tally!O231*Pricing!O$9</f>
        <v>0</v>
      </c>
      <c r="P233" s="180">
        <f>Tally!P231*Pricing!P$9</f>
        <v>0</v>
      </c>
      <c r="Q233" s="180">
        <f>Tally!Q231*Pricing!Q$9</f>
        <v>0</v>
      </c>
      <c r="R233" s="180">
        <f>Tally!R231*Pricing!R$9</f>
        <v>0</v>
      </c>
      <c r="S233" s="180">
        <f>Tally!S231*Pricing!S$9</f>
        <v>0</v>
      </c>
      <c r="T233" s="180">
        <f>Tally!T231*Pricing!T$9</f>
        <v>0</v>
      </c>
      <c r="U233" s="180">
        <f>Tally!U231*Pricing!U$9</f>
        <v>0</v>
      </c>
      <c r="V233" s="180">
        <f>Tally!V231*Pricing!V$9</f>
        <v>0</v>
      </c>
      <c r="W233" s="180">
        <f>Tally!W231*Pricing!W$9</f>
        <v>0</v>
      </c>
      <c r="X233" s="180">
        <f>Tally!X231*Pricing!X$9</f>
        <v>0</v>
      </c>
      <c r="Y233" s="180">
        <f>Tally!Y231*Pricing!Y$9</f>
        <v>0</v>
      </c>
      <c r="Z233" s="180">
        <f>Tally!Z231*Pricing!Z$9</f>
        <v>0</v>
      </c>
      <c r="AA233" s="180">
        <f>Tally!AA231*Pricing!AA$9</f>
        <v>0</v>
      </c>
      <c r="AB233" s="180">
        <f>Tally!AB231*Pricing!AB$9</f>
        <v>0</v>
      </c>
      <c r="AC233" s="180">
        <f>Tally!AC231*Pricing!AC$9</f>
        <v>0</v>
      </c>
      <c r="AD233" s="62">
        <f t="shared" si="3"/>
        <v>0</v>
      </c>
      <c r="AE233" s="62"/>
    </row>
    <row r="234" spans="1:31" ht="19.149999999999999" customHeight="1" thickBot="1" x14ac:dyDescent="0.25">
      <c r="A234" s="52"/>
      <c r="B234" s="180">
        <f>Tally!B232*Pricing!B$9</f>
        <v>0</v>
      </c>
      <c r="C234" s="180">
        <f>Tally!C232*Pricing!C$9</f>
        <v>0</v>
      </c>
      <c r="D234" s="180">
        <f>Tally!D232*Pricing!D$9</f>
        <v>0</v>
      </c>
      <c r="E234" s="180">
        <f>Tally!E232*Pricing!E$9</f>
        <v>0</v>
      </c>
      <c r="F234" s="180">
        <f>Tally!F232*Pricing!F$9</f>
        <v>0</v>
      </c>
      <c r="G234" s="180">
        <f>Tally!G232*Pricing!G$9</f>
        <v>0</v>
      </c>
      <c r="H234" s="180">
        <f>Tally!H232*Pricing!H$9</f>
        <v>0</v>
      </c>
      <c r="I234" s="180">
        <f>Tally!I232*Pricing!I$9</f>
        <v>0</v>
      </c>
      <c r="J234" s="180">
        <f>Tally!J232*Pricing!J$9</f>
        <v>0</v>
      </c>
      <c r="K234" s="180">
        <f>Tally!K232*Pricing!K$9</f>
        <v>0</v>
      </c>
      <c r="L234" s="180">
        <f>Tally!L232*Pricing!L$9</f>
        <v>0</v>
      </c>
      <c r="M234" s="180">
        <f>Tally!M232*Pricing!M$9</f>
        <v>0</v>
      </c>
      <c r="N234" s="180">
        <f>Tally!N232*Pricing!N$9</f>
        <v>0</v>
      </c>
      <c r="O234" s="180">
        <f>Tally!O232*Pricing!O$9</f>
        <v>0</v>
      </c>
      <c r="P234" s="180">
        <f>Tally!P232*Pricing!P$9</f>
        <v>0</v>
      </c>
      <c r="Q234" s="180">
        <f>Tally!Q232*Pricing!Q$9</f>
        <v>0</v>
      </c>
      <c r="R234" s="180">
        <f>Tally!R232*Pricing!R$9</f>
        <v>0</v>
      </c>
      <c r="S234" s="180">
        <f>Tally!S232*Pricing!S$9</f>
        <v>0</v>
      </c>
      <c r="T234" s="180">
        <f>Tally!T232*Pricing!T$9</f>
        <v>0</v>
      </c>
      <c r="U234" s="180">
        <f>Tally!U232*Pricing!U$9</f>
        <v>0</v>
      </c>
      <c r="V234" s="180">
        <f>Tally!V232*Pricing!V$9</f>
        <v>0</v>
      </c>
      <c r="W234" s="180">
        <f>Tally!W232*Pricing!W$9</f>
        <v>0</v>
      </c>
      <c r="X234" s="180">
        <f>Tally!X232*Pricing!X$9</f>
        <v>0</v>
      </c>
      <c r="Y234" s="180">
        <f>Tally!Y232*Pricing!Y$9</f>
        <v>0</v>
      </c>
      <c r="Z234" s="180">
        <f>Tally!Z232*Pricing!Z$9</f>
        <v>0</v>
      </c>
      <c r="AA234" s="180">
        <f>Tally!AA232*Pricing!AA$9</f>
        <v>0</v>
      </c>
      <c r="AB234" s="180">
        <f>Tally!AB232*Pricing!AB$9</f>
        <v>0</v>
      </c>
      <c r="AC234" s="180">
        <f>Tally!AC232*Pricing!AC$9</f>
        <v>0</v>
      </c>
      <c r="AD234" s="62">
        <f t="shared" si="3"/>
        <v>0</v>
      </c>
      <c r="AE234" s="62"/>
    </row>
    <row r="235" spans="1:31" ht="19.149999999999999" customHeight="1" thickBot="1" x14ac:dyDescent="0.25">
      <c r="A235" s="52"/>
      <c r="B235" s="180">
        <f>Tally!B233*Pricing!B$9</f>
        <v>0</v>
      </c>
      <c r="C235" s="180">
        <f>Tally!C233*Pricing!C$9</f>
        <v>0</v>
      </c>
      <c r="D235" s="180">
        <f>Tally!D233*Pricing!D$9</f>
        <v>0</v>
      </c>
      <c r="E235" s="180">
        <f>Tally!E233*Pricing!E$9</f>
        <v>0</v>
      </c>
      <c r="F235" s="180">
        <f>Tally!F233*Pricing!F$9</f>
        <v>0</v>
      </c>
      <c r="G235" s="180">
        <f>Tally!G233*Pricing!G$9</f>
        <v>0</v>
      </c>
      <c r="H235" s="180">
        <f>Tally!H233*Pricing!H$9</f>
        <v>0</v>
      </c>
      <c r="I235" s="180">
        <f>Tally!I233*Pricing!I$9</f>
        <v>0</v>
      </c>
      <c r="J235" s="180">
        <f>Tally!J233*Pricing!J$9</f>
        <v>0</v>
      </c>
      <c r="K235" s="180">
        <f>Tally!K233*Pricing!K$9</f>
        <v>0</v>
      </c>
      <c r="L235" s="180">
        <f>Tally!L233*Pricing!L$9</f>
        <v>0</v>
      </c>
      <c r="M235" s="180">
        <f>Tally!M233*Pricing!M$9</f>
        <v>0</v>
      </c>
      <c r="N235" s="180">
        <f>Tally!N233*Pricing!N$9</f>
        <v>0</v>
      </c>
      <c r="O235" s="180">
        <f>Tally!O233*Pricing!O$9</f>
        <v>0</v>
      </c>
      <c r="P235" s="180">
        <f>Tally!P233*Pricing!P$9</f>
        <v>0</v>
      </c>
      <c r="Q235" s="180">
        <f>Tally!Q233*Pricing!Q$9</f>
        <v>0</v>
      </c>
      <c r="R235" s="180">
        <f>Tally!R233*Pricing!R$9</f>
        <v>0</v>
      </c>
      <c r="S235" s="180">
        <f>Tally!S233*Pricing!S$9</f>
        <v>0</v>
      </c>
      <c r="T235" s="180">
        <f>Tally!T233*Pricing!T$9</f>
        <v>0</v>
      </c>
      <c r="U235" s="180">
        <f>Tally!U233*Pricing!U$9</f>
        <v>0</v>
      </c>
      <c r="V235" s="180">
        <f>Tally!V233*Pricing!V$9</f>
        <v>0</v>
      </c>
      <c r="W235" s="180">
        <f>Tally!W233*Pricing!W$9</f>
        <v>0</v>
      </c>
      <c r="X235" s="180">
        <f>Tally!X233*Pricing!X$9</f>
        <v>0</v>
      </c>
      <c r="Y235" s="180">
        <f>Tally!Y233*Pricing!Y$9</f>
        <v>0</v>
      </c>
      <c r="Z235" s="180">
        <f>Tally!Z233*Pricing!Z$9</f>
        <v>0</v>
      </c>
      <c r="AA235" s="180">
        <f>Tally!AA233*Pricing!AA$9</f>
        <v>0</v>
      </c>
      <c r="AB235" s="180">
        <f>Tally!AB233*Pricing!AB$9</f>
        <v>0</v>
      </c>
      <c r="AC235" s="180">
        <f>Tally!AC233*Pricing!AC$9</f>
        <v>0</v>
      </c>
      <c r="AD235" s="62">
        <f t="shared" si="3"/>
        <v>0</v>
      </c>
      <c r="AE235" s="62"/>
    </row>
    <row r="236" spans="1:31" ht="19.149999999999999" customHeight="1" thickBot="1" x14ac:dyDescent="0.25">
      <c r="A236" s="52"/>
      <c r="B236" s="180">
        <f>Tally!B234*Pricing!B$9</f>
        <v>0</v>
      </c>
      <c r="C236" s="180">
        <f>Tally!C234*Pricing!C$9</f>
        <v>0</v>
      </c>
      <c r="D236" s="180">
        <f>Tally!D234*Pricing!D$9</f>
        <v>0</v>
      </c>
      <c r="E236" s="180">
        <f>Tally!E234*Pricing!E$9</f>
        <v>0</v>
      </c>
      <c r="F236" s="180">
        <f>Tally!F234*Pricing!F$9</f>
        <v>0</v>
      </c>
      <c r="G236" s="180">
        <f>Tally!G234*Pricing!G$9</f>
        <v>0</v>
      </c>
      <c r="H236" s="180">
        <f>Tally!H234*Pricing!H$9</f>
        <v>0</v>
      </c>
      <c r="I236" s="180">
        <f>Tally!I234*Pricing!I$9</f>
        <v>0</v>
      </c>
      <c r="J236" s="180">
        <f>Tally!J234*Pricing!J$9</f>
        <v>0</v>
      </c>
      <c r="K236" s="180">
        <f>Tally!K234*Pricing!K$9</f>
        <v>0</v>
      </c>
      <c r="L236" s="180">
        <f>Tally!L234*Pricing!L$9</f>
        <v>0</v>
      </c>
      <c r="M236" s="180">
        <f>Tally!M234*Pricing!M$9</f>
        <v>0</v>
      </c>
      <c r="N236" s="180">
        <f>Tally!N234*Pricing!N$9</f>
        <v>0</v>
      </c>
      <c r="O236" s="180">
        <f>Tally!O234*Pricing!O$9</f>
        <v>0</v>
      </c>
      <c r="P236" s="180">
        <f>Tally!P234*Pricing!P$9</f>
        <v>0</v>
      </c>
      <c r="Q236" s="180">
        <f>Tally!Q234*Pricing!Q$9</f>
        <v>0</v>
      </c>
      <c r="R236" s="180">
        <f>Tally!R234*Pricing!R$9</f>
        <v>0</v>
      </c>
      <c r="S236" s="180">
        <f>Tally!S234*Pricing!S$9</f>
        <v>0</v>
      </c>
      <c r="T236" s="180">
        <f>Tally!T234*Pricing!T$9</f>
        <v>0</v>
      </c>
      <c r="U236" s="180">
        <f>Tally!U234*Pricing!U$9</f>
        <v>0</v>
      </c>
      <c r="V236" s="180">
        <f>Tally!V234*Pricing!V$9</f>
        <v>0</v>
      </c>
      <c r="W236" s="180">
        <f>Tally!W234*Pricing!W$9</f>
        <v>0</v>
      </c>
      <c r="X236" s="180">
        <f>Tally!X234*Pricing!X$9</f>
        <v>0</v>
      </c>
      <c r="Y236" s="180">
        <f>Tally!Y234*Pricing!Y$9</f>
        <v>0</v>
      </c>
      <c r="Z236" s="180">
        <f>Tally!Z234*Pricing!Z$9</f>
        <v>0</v>
      </c>
      <c r="AA236" s="180">
        <f>Tally!AA234*Pricing!AA$9</f>
        <v>0</v>
      </c>
      <c r="AB236" s="180">
        <f>Tally!AB234*Pricing!AB$9</f>
        <v>0</v>
      </c>
      <c r="AC236" s="180">
        <f>Tally!AC234*Pricing!AC$9</f>
        <v>0</v>
      </c>
      <c r="AD236" s="62">
        <f t="shared" si="3"/>
        <v>0</v>
      </c>
      <c r="AE236" s="62"/>
    </row>
    <row r="237" spans="1:31" ht="19.149999999999999" customHeight="1" thickBot="1" x14ac:dyDescent="0.25">
      <c r="A237" s="52"/>
      <c r="B237" s="180">
        <f>Tally!B235*Pricing!B$9</f>
        <v>0</v>
      </c>
      <c r="C237" s="180">
        <f>Tally!C235*Pricing!C$9</f>
        <v>0</v>
      </c>
      <c r="D237" s="180">
        <f>Tally!D235*Pricing!D$9</f>
        <v>0</v>
      </c>
      <c r="E237" s="180">
        <f>Tally!E235*Pricing!E$9</f>
        <v>0</v>
      </c>
      <c r="F237" s="180">
        <f>Tally!F235*Pricing!F$9</f>
        <v>0</v>
      </c>
      <c r="G237" s="180">
        <f>Tally!G235*Pricing!G$9</f>
        <v>0</v>
      </c>
      <c r="H237" s="180">
        <f>Tally!H235*Pricing!H$9</f>
        <v>0</v>
      </c>
      <c r="I237" s="180">
        <f>Tally!I235*Pricing!I$9</f>
        <v>0</v>
      </c>
      <c r="J237" s="180">
        <f>Tally!J235*Pricing!J$9</f>
        <v>0</v>
      </c>
      <c r="K237" s="180">
        <f>Tally!K235*Pricing!K$9</f>
        <v>0</v>
      </c>
      <c r="L237" s="180">
        <f>Tally!L235*Pricing!L$9</f>
        <v>0</v>
      </c>
      <c r="M237" s="180">
        <f>Tally!M235*Pricing!M$9</f>
        <v>0</v>
      </c>
      <c r="N237" s="180">
        <f>Tally!N235*Pricing!N$9</f>
        <v>0</v>
      </c>
      <c r="O237" s="180">
        <f>Tally!O235*Pricing!O$9</f>
        <v>0</v>
      </c>
      <c r="P237" s="180">
        <f>Tally!P235*Pricing!P$9</f>
        <v>0</v>
      </c>
      <c r="Q237" s="180">
        <f>Tally!Q235*Pricing!Q$9</f>
        <v>0</v>
      </c>
      <c r="R237" s="180">
        <f>Tally!R235*Pricing!R$9</f>
        <v>0</v>
      </c>
      <c r="S237" s="180">
        <f>Tally!S235*Pricing!S$9</f>
        <v>0</v>
      </c>
      <c r="T237" s="180">
        <f>Tally!T235*Pricing!T$9</f>
        <v>0</v>
      </c>
      <c r="U237" s="180">
        <f>Tally!U235*Pricing!U$9</f>
        <v>0</v>
      </c>
      <c r="V237" s="180">
        <f>Tally!V235*Pricing!V$9</f>
        <v>0</v>
      </c>
      <c r="W237" s="180">
        <f>Tally!W235*Pricing!W$9</f>
        <v>0</v>
      </c>
      <c r="X237" s="180">
        <f>Tally!X235*Pricing!X$9</f>
        <v>0</v>
      </c>
      <c r="Y237" s="180">
        <f>Tally!Y235*Pricing!Y$9</f>
        <v>0</v>
      </c>
      <c r="Z237" s="180">
        <f>Tally!Z235*Pricing!Z$9</f>
        <v>0</v>
      </c>
      <c r="AA237" s="180">
        <f>Tally!AA235*Pricing!AA$9</f>
        <v>0</v>
      </c>
      <c r="AB237" s="180">
        <f>Tally!AB235*Pricing!AB$9</f>
        <v>0</v>
      </c>
      <c r="AC237" s="180">
        <f>Tally!AC235*Pricing!AC$9</f>
        <v>0</v>
      </c>
      <c r="AD237" s="62">
        <f t="shared" si="3"/>
        <v>0</v>
      </c>
      <c r="AE237" s="62"/>
    </row>
    <row r="238" spans="1:31" ht="19.149999999999999" customHeight="1" thickBot="1" x14ac:dyDescent="0.25">
      <c r="A238" s="52"/>
      <c r="B238" s="180">
        <f>Tally!B236*Pricing!B$9</f>
        <v>0</v>
      </c>
      <c r="C238" s="180">
        <f>Tally!C236*Pricing!C$9</f>
        <v>0</v>
      </c>
      <c r="D238" s="180">
        <f>Tally!D236*Pricing!D$9</f>
        <v>0</v>
      </c>
      <c r="E238" s="180">
        <f>Tally!E236*Pricing!E$9</f>
        <v>0</v>
      </c>
      <c r="F238" s="180">
        <f>Tally!F236*Pricing!F$9</f>
        <v>0</v>
      </c>
      <c r="G238" s="180">
        <f>Tally!G236*Pricing!G$9</f>
        <v>0</v>
      </c>
      <c r="H238" s="180">
        <f>Tally!H236*Pricing!H$9</f>
        <v>0</v>
      </c>
      <c r="I238" s="180">
        <f>Tally!I236*Pricing!I$9</f>
        <v>0</v>
      </c>
      <c r="J238" s="180">
        <f>Tally!J236*Pricing!J$9</f>
        <v>0</v>
      </c>
      <c r="K238" s="180">
        <f>Tally!K236*Pricing!K$9</f>
        <v>0</v>
      </c>
      <c r="L238" s="180">
        <f>Tally!L236*Pricing!L$9</f>
        <v>0</v>
      </c>
      <c r="M238" s="180">
        <f>Tally!M236*Pricing!M$9</f>
        <v>0</v>
      </c>
      <c r="N238" s="180">
        <f>Tally!N236*Pricing!N$9</f>
        <v>0</v>
      </c>
      <c r="O238" s="180">
        <f>Tally!O236*Pricing!O$9</f>
        <v>0</v>
      </c>
      <c r="P238" s="180">
        <f>Tally!P236*Pricing!P$9</f>
        <v>0</v>
      </c>
      <c r="Q238" s="180">
        <f>Tally!Q236*Pricing!Q$9</f>
        <v>0</v>
      </c>
      <c r="R238" s="180">
        <f>Tally!R236*Pricing!R$9</f>
        <v>0</v>
      </c>
      <c r="S238" s="180">
        <f>Tally!S236*Pricing!S$9</f>
        <v>0</v>
      </c>
      <c r="T238" s="180">
        <f>Tally!T236*Pricing!T$9</f>
        <v>0</v>
      </c>
      <c r="U238" s="180">
        <f>Tally!U236*Pricing!U$9</f>
        <v>0</v>
      </c>
      <c r="V238" s="180">
        <f>Tally!V236*Pricing!V$9</f>
        <v>0</v>
      </c>
      <c r="W238" s="180">
        <f>Tally!W236*Pricing!W$9</f>
        <v>0</v>
      </c>
      <c r="X238" s="180">
        <f>Tally!X236*Pricing!X$9</f>
        <v>0</v>
      </c>
      <c r="Y238" s="180">
        <f>Tally!Y236*Pricing!Y$9</f>
        <v>0</v>
      </c>
      <c r="Z238" s="180">
        <f>Tally!Z236*Pricing!Z$9</f>
        <v>0</v>
      </c>
      <c r="AA238" s="180">
        <f>Tally!AA236*Pricing!AA$9</f>
        <v>0</v>
      </c>
      <c r="AB238" s="180">
        <f>Tally!AB236*Pricing!AB$9</f>
        <v>0</v>
      </c>
      <c r="AC238" s="180">
        <f>Tally!AC236*Pricing!AC$9</f>
        <v>0</v>
      </c>
      <c r="AD238" s="62">
        <f t="shared" si="3"/>
        <v>0</v>
      </c>
      <c r="AE238" s="62"/>
    </row>
    <row r="239" spans="1:31" ht="19.149999999999999" customHeight="1" thickBot="1" x14ac:dyDescent="0.25">
      <c r="A239" s="52"/>
      <c r="B239" s="180">
        <f>Tally!B237*Pricing!B$9</f>
        <v>0</v>
      </c>
      <c r="C239" s="180">
        <f>Tally!C237*Pricing!C$9</f>
        <v>0</v>
      </c>
      <c r="D239" s="180">
        <f>Tally!D237*Pricing!D$9</f>
        <v>0</v>
      </c>
      <c r="E239" s="180">
        <f>Tally!E237*Pricing!E$9</f>
        <v>0</v>
      </c>
      <c r="F239" s="180">
        <f>Tally!F237*Pricing!F$9</f>
        <v>0</v>
      </c>
      <c r="G239" s="180">
        <f>Tally!G237*Pricing!G$9</f>
        <v>0</v>
      </c>
      <c r="H239" s="180">
        <f>Tally!H237*Pricing!H$9</f>
        <v>0</v>
      </c>
      <c r="I239" s="180">
        <f>Tally!I237*Pricing!I$9</f>
        <v>0</v>
      </c>
      <c r="J239" s="180">
        <f>Tally!J237*Pricing!J$9</f>
        <v>0</v>
      </c>
      <c r="K239" s="180">
        <f>Tally!K237*Pricing!K$9</f>
        <v>0</v>
      </c>
      <c r="L239" s="180">
        <f>Tally!L237*Pricing!L$9</f>
        <v>0</v>
      </c>
      <c r="M239" s="180">
        <f>Tally!M237*Pricing!M$9</f>
        <v>0</v>
      </c>
      <c r="N239" s="180">
        <f>Tally!N237*Pricing!N$9</f>
        <v>0</v>
      </c>
      <c r="O239" s="180">
        <f>Tally!O237*Pricing!O$9</f>
        <v>0</v>
      </c>
      <c r="P239" s="180">
        <f>Tally!P237*Pricing!P$9</f>
        <v>0</v>
      </c>
      <c r="Q239" s="180">
        <f>Tally!Q237*Pricing!Q$9</f>
        <v>0</v>
      </c>
      <c r="R239" s="180">
        <f>Tally!R237*Pricing!R$9</f>
        <v>0</v>
      </c>
      <c r="S239" s="180">
        <f>Tally!S237*Pricing!S$9</f>
        <v>0</v>
      </c>
      <c r="T239" s="180">
        <f>Tally!T237*Pricing!T$9</f>
        <v>0</v>
      </c>
      <c r="U239" s="180">
        <f>Tally!U237*Pricing!U$9</f>
        <v>0</v>
      </c>
      <c r="V239" s="180">
        <f>Tally!V237*Pricing!V$9</f>
        <v>0</v>
      </c>
      <c r="W239" s="180">
        <f>Tally!W237*Pricing!W$9</f>
        <v>0</v>
      </c>
      <c r="X239" s="180">
        <f>Tally!X237*Pricing!X$9</f>
        <v>0</v>
      </c>
      <c r="Y239" s="180">
        <f>Tally!Y237*Pricing!Y$9</f>
        <v>0</v>
      </c>
      <c r="Z239" s="180">
        <f>Tally!Z237*Pricing!Z$9</f>
        <v>0</v>
      </c>
      <c r="AA239" s="180">
        <f>Tally!AA237*Pricing!AA$9</f>
        <v>0</v>
      </c>
      <c r="AB239" s="180">
        <f>Tally!AB237*Pricing!AB$9</f>
        <v>0</v>
      </c>
      <c r="AC239" s="180">
        <f>Tally!AC237*Pricing!AC$9</f>
        <v>0</v>
      </c>
      <c r="AD239" s="62">
        <f t="shared" si="3"/>
        <v>0</v>
      </c>
      <c r="AE239" s="62"/>
    </row>
    <row r="240" spans="1:31" ht="19.149999999999999" customHeight="1" thickBot="1" x14ac:dyDescent="0.25">
      <c r="A240" s="52"/>
      <c r="B240" s="180">
        <f>Tally!B238*Pricing!B$9</f>
        <v>0</v>
      </c>
      <c r="C240" s="180">
        <f>Tally!C238*Pricing!C$9</f>
        <v>0</v>
      </c>
      <c r="D240" s="180">
        <f>Tally!D238*Pricing!D$9</f>
        <v>0</v>
      </c>
      <c r="E240" s="180">
        <f>Tally!E238*Pricing!E$9</f>
        <v>0</v>
      </c>
      <c r="F240" s="180">
        <f>Tally!F238*Pricing!F$9</f>
        <v>0</v>
      </c>
      <c r="G240" s="180">
        <f>Tally!G238*Pricing!G$9</f>
        <v>0</v>
      </c>
      <c r="H240" s="180">
        <f>Tally!H238*Pricing!H$9</f>
        <v>0</v>
      </c>
      <c r="I240" s="180">
        <f>Tally!I238*Pricing!I$9</f>
        <v>0</v>
      </c>
      <c r="J240" s="180">
        <f>Tally!J238*Pricing!J$9</f>
        <v>0</v>
      </c>
      <c r="K240" s="180">
        <f>Tally!K238*Pricing!K$9</f>
        <v>0</v>
      </c>
      <c r="L240" s="180">
        <f>Tally!L238*Pricing!L$9</f>
        <v>0</v>
      </c>
      <c r="M240" s="180">
        <f>Tally!M238*Pricing!M$9</f>
        <v>0</v>
      </c>
      <c r="N240" s="180">
        <f>Tally!N238*Pricing!N$9</f>
        <v>0</v>
      </c>
      <c r="O240" s="180">
        <f>Tally!O238*Pricing!O$9</f>
        <v>0</v>
      </c>
      <c r="P240" s="180">
        <f>Tally!P238*Pricing!P$9</f>
        <v>0</v>
      </c>
      <c r="Q240" s="180">
        <f>Tally!Q238*Pricing!Q$9</f>
        <v>0</v>
      </c>
      <c r="R240" s="180">
        <f>Tally!R238*Pricing!R$9</f>
        <v>0</v>
      </c>
      <c r="S240" s="180">
        <f>Tally!S238*Pricing!S$9</f>
        <v>0</v>
      </c>
      <c r="T240" s="180">
        <f>Tally!T238*Pricing!T$9</f>
        <v>0</v>
      </c>
      <c r="U240" s="180">
        <f>Tally!U238*Pricing!U$9</f>
        <v>0</v>
      </c>
      <c r="V240" s="180">
        <f>Tally!V238*Pricing!V$9</f>
        <v>0</v>
      </c>
      <c r="W240" s="180">
        <f>Tally!W238*Pricing!W$9</f>
        <v>0</v>
      </c>
      <c r="X240" s="180">
        <f>Tally!X238*Pricing!X$9</f>
        <v>0</v>
      </c>
      <c r="Y240" s="180">
        <f>Tally!Y238*Pricing!Y$9</f>
        <v>0</v>
      </c>
      <c r="Z240" s="180">
        <f>Tally!Z238*Pricing!Z$9</f>
        <v>0</v>
      </c>
      <c r="AA240" s="180">
        <f>Tally!AA238*Pricing!AA$9</f>
        <v>0</v>
      </c>
      <c r="AB240" s="180">
        <f>Tally!AB238*Pricing!AB$9</f>
        <v>0</v>
      </c>
      <c r="AC240" s="180">
        <f>Tally!AC238*Pricing!AC$9</f>
        <v>0</v>
      </c>
      <c r="AD240" s="62">
        <f t="shared" si="3"/>
        <v>0</v>
      </c>
      <c r="AE240" s="62"/>
    </row>
    <row r="241" spans="1:31" ht="19.149999999999999" customHeight="1" thickBot="1" x14ac:dyDescent="0.25">
      <c r="A241" s="52"/>
      <c r="B241" s="180">
        <f>Tally!B239*Pricing!B$9</f>
        <v>0</v>
      </c>
      <c r="C241" s="180">
        <f>Tally!C239*Pricing!C$9</f>
        <v>0</v>
      </c>
      <c r="D241" s="180">
        <f>Tally!D239*Pricing!D$9</f>
        <v>0</v>
      </c>
      <c r="E241" s="180">
        <f>Tally!E239*Pricing!E$9</f>
        <v>0</v>
      </c>
      <c r="F241" s="180">
        <f>Tally!F239*Pricing!F$9</f>
        <v>0</v>
      </c>
      <c r="G241" s="180">
        <f>Tally!G239*Pricing!G$9</f>
        <v>0</v>
      </c>
      <c r="H241" s="180">
        <f>Tally!H239*Pricing!H$9</f>
        <v>0</v>
      </c>
      <c r="I241" s="180">
        <f>Tally!I239*Pricing!I$9</f>
        <v>0</v>
      </c>
      <c r="J241" s="180">
        <f>Tally!J239*Pricing!J$9</f>
        <v>0</v>
      </c>
      <c r="K241" s="180">
        <f>Tally!K239*Pricing!K$9</f>
        <v>0</v>
      </c>
      <c r="L241" s="180">
        <f>Tally!L239*Pricing!L$9</f>
        <v>0</v>
      </c>
      <c r="M241" s="180">
        <f>Tally!M239*Pricing!M$9</f>
        <v>0</v>
      </c>
      <c r="N241" s="180">
        <f>Tally!N239*Pricing!N$9</f>
        <v>0</v>
      </c>
      <c r="O241" s="180">
        <f>Tally!O239*Pricing!O$9</f>
        <v>0</v>
      </c>
      <c r="P241" s="180">
        <f>Tally!P239*Pricing!P$9</f>
        <v>0</v>
      </c>
      <c r="Q241" s="180">
        <f>Tally!Q239*Pricing!Q$9</f>
        <v>0</v>
      </c>
      <c r="R241" s="180">
        <f>Tally!R239*Pricing!R$9</f>
        <v>0</v>
      </c>
      <c r="S241" s="180">
        <f>Tally!S239*Pricing!S$9</f>
        <v>0</v>
      </c>
      <c r="T241" s="180">
        <f>Tally!T239*Pricing!T$9</f>
        <v>0</v>
      </c>
      <c r="U241" s="180">
        <f>Tally!U239*Pricing!U$9</f>
        <v>0</v>
      </c>
      <c r="V241" s="180">
        <f>Tally!V239*Pricing!V$9</f>
        <v>0</v>
      </c>
      <c r="W241" s="180">
        <f>Tally!W239*Pricing!W$9</f>
        <v>0</v>
      </c>
      <c r="X241" s="180">
        <f>Tally!X239*Pricing!X$9</f>
        <v>0</v>
      </c>
      <c r="Y241" s="180">
        <f>Tally!Y239*Pricing!Y$9</f>
        <v>0</v>
      </c>
      <c r="Z241" s="180">
        <f>Tally!Z239*Pricing!Z$9</f>
        <v>0</v>
      </c>
      <c r="AA241" s="180">
        <f>Tally!AA239*Pricing!AA$9</f>
        <v>0</v>
      </c>
      <c r="AB241" s="180">
        <f>Tally!AB239*Pricing!AB$9</f>
        <v>0</v>
      </c>
      <c r="AC241" s="180">
        <f>Tally!AC239*Pricing!AC$9</f>
        <v>0</v>
      </c>
      <c r="AD241" s="62">
        <f t="shared" si="3"/>
        <v>0</v>
      </c>
      <c r="AE241" s="62"/>
    </row>
    <row r="242" spans="1:31" ht="19.149999999999999" customHeight="1" thickBot="1" x14ac:dyDescent="0.25">
      <c r="A242" s="52"/>
      <c r="B242" s="180">
        <f>Tally!B240*Pricing!B$9</f>
        <v>0</v>
      </c>
      <c r="C242" s="180">
        <f>Tally!C240*Pricing!C$9</f>
        <v>0</v>
      </c>
      <c r="D242" s="180">
        <f>Tally!D240*Pricing!D$9</f>
        <v>0</v>
      </c>
      <c r="E242" s="180">
        <f>Tally!E240*Pricing!E$9</f>
        <v>0</v>
      </c>
      <c r="F242" s="180">
        <f>Tally!F240*Pricing!F$9</f>
        <v>0</v>
      </c>
      <c r="G242" s="180">
        <f>Tally!G240*Pricing!G$9</f>
        <v>0</v>
      </c>
      <c r="H242" s="180">
        <f>Tally!H240*Pricing!H$9</f>
        <v>0</v>
      </c>
      <c r="I242" s="180">
        <f>Tally!I240*Pricing!I$9</f>
        <v>0</v>
      </c>
      <c r="J242" s="180">
        <f>Tally!J240*Pricing!J$9</f>
        <v>0</v>
      </c>
      <c r="K242" s="180">
        <f>Tally!K240*Pricing!K$9</f>
        <v>0</v>
      </c>
      <c r="L242" s="180">
        <f>Tally!L240*Pricing!L$9</f>
        <v>0</v>
      </c>
      <c r="M242" s="180">
        <f>Tally!M240*Pricing!M$9</f>
        <v>0</v>
      </c>
      <c r="N242" s="180">
        <f>Tally!N240*Pricing!N$9</f>
        <v>0</v>
      </c>
      <c r="O242" s="180">
        <f>Tally!O240*Pricing!O$9</f>
        <v>0</v>
      </c>
      <c r="P242" s="180">
        <f>Tally!P240*Pricing!P$9</f>
        <v>0</v>
      </c>
      <c r="Q242" s="180">
        <f>Tally!Q240*Pricing!Q$9</f>
        <v>0</v>
      </c>
      <c r="R242" s="180">
        <f>Tally!R240*Pricing!R$9</f>
        <v>0</v>
      </c>
      <c r="S242" s="180">
        <f>Tally!S240*Pricing!S$9</f>
        <v>0</v>
      </c>
      <c r="T242" s="180">
        <f>Tally!T240*Pricing!T$9</f>
        <v>0</v>
      </c>
      <c r="U242" s="180">
        <f>Tally!U240*Pricing!U$9</f>
        <v>0</v>
      </c>
      <c r="V242" s="180">
        <f>Tally!V240*Pricing!V$9</f>
        <v>0</v>
      </c>
      <c r="W242" s="180">
        <f>Tally!W240*Pricing!W$9</f>
        <v>0</v>
      </c>
      <c r="X242" s="180">
        <f>Tally!X240*Pricing!X$9</f>
        <v>0</v>
      </c>
      <c r="Y242" s="180">
        <f>Tally!Y240*Pricing!Y$9</f>
        <v>0</v>
      </c>
      <c r="Z242" s="180">
        <f>Tally!Z240*Pricing!Z$9</f>
        <v>0</v>
      </c>
      <c r="AA242" s="180">
        <f>Tally!AA240*Pricing!AA$9</f>
        <v>0</v>
      </c>
      <c r="AB242" s="180">
        <f>Tally!AB240*Pricing!AB$9</f>
        <v>0</v>
      </c>
      <c r="AC242" s="180">
        <f>Tally!AC240*Pricing!AC$9</f>
        <v>0</v>
      </c>
      <c r="AD242" s="62">
        <f t="shared" si="3"/>
        <v>0</v>
      </c>
      <c r="AE242" s="62"/>
    </row>
    <row r="243" spans="1:31" ht="19.149999999999999" customHeight="1" thickBot="1" x14ac:dyDescent="0.25">
      <c r="A243" s="52"/>
      <c r="B243" s="180">
        <f>Tally!B241*Pricing!B$9</f>
        <v>0</v>
      </c>
      <c r="C243" s="180">
        <f>Tally!C241*Pricing!C$9</f>
        <v>0</v>
      </c>
      <c r="D243" s="180">
        <f>Tally!D241*Pricing!D$9</f>
        <v>0</v>
      </c>
      <c r="E243" s="180">
        <f>Tally!E241*Pricing!E$9</f>
        <v>0</v>
      </c>
      <c r="F243" s="180">
        <f>Tally!F241*Pricing!F$9</f>
        <v>0</v>
      </c>
      <c r="G243" s="180">
        <f>Tally!G241*Pricing!G$9</f>
        <v>0</v>
      </c>
      <c r="H243" s="180">
        <f>Tally!H241*Pricing!H$9</f>
        <v>0</v>
      </c>
      <c r="I243" s="180">
        <f>Tally!I241*Pricing!I$9</f>
        <v>0</v>
      </c>
      <c r="J243" s="180">
        <f>Tally!J241*Pricing!J$9</f>
        <v>0</v>
      </c>
      <c r="K243" s="180">
        <f>Tally!K241*Pricing!K$9</f>
        <v>0</v>
      </c>
      <c r="L243" s="180">
        <f>Tally!L241*Pricing!L$9</f>
        <v>0</v>
      </c>
      <c r="M243" s="180">
        <f>Tally!M241*Pricing!M$9</f>
        <v>0</v>
      </c>
      <c r="N243" s="180">
        <f>Tally!N241*Pricing!N$9</f>
        <v>0</v>
      </c>
      <c r="O243" s="180">
        <f>Tally!O241*Pricing!O$9</f>
        <v>0</v>
      </c>
      <c r="P243" s="180">
        <f>Tally!P241*Pricing!P$9</f>
        <v>0</v>
      </c>
      <c r="Q243" s="180">
        <f>Tally!Q241*Pricing!Q$9</f>
        <v>0</v>
      </c>
      <c r="R243" s="180">
        <f>Tally!R241*Pricing!R$9</f>
        <v>0</v>
      </c>
      <c r="S243" s="180">
        <f>Tally!S241*Pricing!S$9</f>
        <v>0</v>
      </c>
      <c r="T243" s="180">
        <f>Tally!T241*Pricing!T$9</f>
        <v>0</v>
      </c>
      <c r="U243" s="180">
        <f>Tally!U241*Pricing!U$9</f>
        <v>0</v>
      </c>
      <c r="V243" s="180">
        <f>Tally!V241*Pricing!V$9</f>
        <v>0</v>
      </c>
      <c r="W243" s="180">
        <f>Tally!W241*Pricing!W$9</f>
        <v>0</v>
      </c>
      <c r="X243" s="180">
        <f>Tally!X241*Pricing!X$9</f>
        <v>0</v>
      </c>
      <c r="Y243" s="180">
        <f>Tally!Y241*Pricing!Y$9</f>
        <v>0</v>
      </c>
      <c r="Z243" s="180">
        <f>Tally!Z241*Pricing!Z$9</f>
        <v>0</v>
      </c>
      <c r="AA243" s="180">
        <f>Tally!AA241*Pricing!AA$9</f>
        <v>0</v>
      </c>
      <c r="AB243" s="180">
        <f>Tally!AB241*Pricing!AB$9</f>
        <v>0</v>
      </c>
      <c r="AC243" s="180">
        <f>Tally!AC241*Pricing!AC$9</f>
        <v>0</v>
      </c>
      <c r="AD243" s="62">
        <f t="shared" si="3"/>
        <v>0</v>
      </c>
      <c r="AE243" s="62"/>
    </row>
    <row r="244" spans="1:31" ht="19.149999999999999" customHeight="1" thickBot="1" x14ac:dyDescent="0.25">
      <c r="A244" s="52"/>
      <c r="B244" s="180">
        <f>Tally!B242*Pricing!B$9</f>
        <v>0</v>
      </c>
      <c r="C244" s="180">
        <f>Tally!C242*Pricing!C$9</f>
        <v>0</v>
      </c>
      <c r="D244" s="180">
        <f>Tally!D242*Pricing!D$9</f>
        <v>0</v>
      </c>
      <c r="E244" s="180">
        <f>Tally!E242*Pricing!E$9</f>
        <v>0</v>
      </c>
      <c r="F244" s="180">
        <f>Tally!F242*Pricing!F$9</f>
        <v>0</v>
      </c>
      <c r="G244" s="180">
        <f>Tally!G242*Pricing!G$9</f>
        <v>0</v>
      </c>
      <c r="H244" s="180">
        <f>Tally!H242*Pricing!H$9</f>
        <v>0</v>
      </c>
      <c r="I244" s="180">
        <f>Tally!I242*Pricing!I$9</f>
        <v>0</v>
      </c>
      <c r="J244" s="180">
        <f>Tally!J242*Pricing!J$9</f>
        <v>0</v>
      </c>
      <c r="K244" s="180">
        <f>Tally!K242*Pricing!K$9</f>
        <v>0</v>
      </c>
      <c r="L244" s="180">
        <f>Tally!L242*Pricing!L$9</f>
        <v>0</v>
      </c>
      <c r="M244" s="180">
        <f>Tally!M242*Pricing!M$9</f>
        <v>0</v>
      </c>
      <c r="N244" s="180">
        <f>Tally!N242*Pricing!N$9</f>
        <v>0</v>
      </c>
      <c r="O244" s="180">
        <f>Tally!O242*Pricing!O$9</f>
        <v>0</v>
      </c>
      <c r="P244" s="180">
        <f>Tally!P242*Pricing!P$9</f>
        <v>0</v>
      </c>
      <c r="Q244" s="180">
        <f>Tally!Q242*Pricing!Q$9</f>
        <v>0</v>
      </c>
      <c r="R244" s="180">
        <f>Tally!R242*Pricing!R$9</f>
        <v>0</v>
      </c>
      <c r="S244" s="180">
        <f>Tally!S242*Pricing!S$9</f>
        <v>0</v>
      </c>
      <c r="T244" s="180">
        <f>Tally!T242*Pricing!T$9</f>
        <v>0</v>
      </c>
      <c r="U244" s="180">
        <f>Tally!U242*Pricing!U$9</f>
        <v>0</v>
      </c>
      <c r="V244" s="180">
        <f>Tally!V242*Pricing!V$9</f>
        <v>0</v>
      </c>
      <c r="W244" s="180">
        <f>Tally!W242*Pricing!W$9</f>
        <v>0</v>
      </c>
      <c r="X244" s="180">
        <f>Tally!X242*Pricing!X$9</f>
        <v>0</v>
      </c>
      <c r="Y244" s="180">
        <f>Tally!Y242*Pricing!Y$9</f>
        <v>0</v>
      </c>
      <c r="Z244" s="180">
        <f>Tally!Z242*Pricing!Z$9</f>
        <v>0</v>
      </c>
      <c r="AA244" s="180">
        <f>Tally!AA242*Pricing!AA$9</f>
        <v>0</v>
      </c>
      <c r="AB244" s="180">
        <f>Tally!AB242*Pricing!AB$9</f>
        <v>0</v>
      </c>
      <c r="AC244" s="180">
        <f>Tally!AC242*Pricing!AC$9</f>
        <v>0</v>
      </c>
      <c r="AD244" s="62">
        <f t="shared" si="3"/>
        <v>0</v>
      </c>
      <c r="AE244" s="62"/>
    </row>
    <row r="245" spans="1:31" ht="19.149999999999999" customHeight="1" thickBot="1" x14ac:dyDescent="0.25">
      <c r="A245" s="52"/>
      <c r="B245" s="180">
        <f>Tally!B243*Pricing!B$9</f>
        <v>0</v>
      </c>
      <c r="C245" s="180">
        <f>Tally!C243*Pricing!C$9</f>
        <v>0</v>
      </c>
      <c r="D245" s="180">
        <f>Tally!D243*Pricing!D$9</f>
        <v>0</v>
      </c>
      <c r="E245" s="180">
        <f>Tally!E243*Pricing!E$9</f>
        <v>0</v>
      </c>
      <c r="F245" s="180">
        <f>Tally!F243*Pricing!F$9</f>
        <v>0</v>
      </c>
      <c r="G245" s="180">
        <f>Tally!G243*Pricing!G$9</f>
        <v>0</v>
      </c>
      <c r="H245" s="180">
        <f>Tally!H243*Pricing!H$9</f>
        <v>0</v>
      </c>
      <c r="I245" s="180">
        <f>Tally!I243*Pricing!I$9</f>
        <v>0</v>
      </c>
      <c r="J245" s="180">
        <f>Tally!J243*Pricing!J$9</f>
        <v>0</v>
      </c>
      <c r="K245" s="180">
        <f>Tally!K243*Pricing!K$9</f>
        <v>0</v>
      </c>
      <c r="L245" s="180">
        <f>Tally!L243*Pricing!L$9</f>
        <v>0</v>
      </c>
      <c r="M245" s="180">
        <f>Tally!M243*Pricing!M$9</f>
        <v>0</v>
      </c>
      <c r="N245" s="180">
        <f>Tally!N243*Pricing!N$9</f>
        <v>0</v>
      </c>
      <c r="O245" s="180">
        <f>Tally!O243*Pricing!O$9</f>
        <v>0</v>
      </c>
      <c r="P245" s="180">
        <f>Tally!P243*Pricing!P$9</f>
        <v>0</v>
      </c>
      <c r="Q245" s="180">
        <f>Tally!Q243*Pricing!Q$9</f>
        <v>0</v>
      </c>
      <c r="R245" s="180">
        <f>Tally!R243*Pricing!R$9</f>
        <v>0</v>
      </c>
      <c r="S245" s="180">
        <f>Tally!S243*Pricing!S$9</f>
        <v>0</v>
      </c>
      <c r="T245" s="180">
        <f>Tally!T243*Pricing!T$9</f>
        <v>0</v>
      </c>
      <c r="U245" s="180">
        <f>Tally!U243*Pricing!U$9</f>
        <v>0</v>
      </c>
      <c r="V245" s="180">
        <f>Tally!V243*Pricing!V$9</f>
        <v>0</v>
      </c>
      <c r="W245" s="180">
        <f>Tally!W243*Pricing!W$9</f>
        <v>0</v>
      </c>
      <c r="X245" s="180">
        <f>Tally!X243*Pricing!X$9</f>
        <v>0</v>
      </c>
      <c r="Y245" s="180">
        <f>Tally!Y243*Pricing!Y$9</f>
        <v>0</v>
      </c>
      <c r="Z245" s="180">
        <f>Tally!Z243*Pricing!Z$9</f>
        <v>0</v>
      </c>
      <c r="AA245" s="180">
        <f>Tally!AA243*Pricing!AA$9</f>
        <v>0</v>
      </c>
      <c r="AB245" s="180">
        <f>Tally!AB243*Pricing!AB$9</f>
        <v>0</v>
      </c>
      <c r="AC245" s="180">
        <f>Tally!AC243*Pricing!AC$9</f>
        <v>0</v>
      </c>
      <c r="AD245" s="62">
        <f t="shared" si="3"/>
        <v>0</v>
      </c>
      <c r="AE245" s="62"/>
    </row>
    <row r="246" spans="1:31" ht="19.149999999999999" customHeight="1" thickBot="1" x14ac:dyDescent="0.25">
      <c r="A246" s="52"/>
      <c r="B246" s="180">
        <f>Tally!B244*Pricing!B$9</f>
        <v>0</v>
      </c>
      <c r="C246" s="180">
        <f>Tally!C244*Pricing!C$9</f>
        <v>0</v>
      </c>
      <c r="D246" s="180">
        <f>Tally!D244*Pricing!D$9</f>
        <v>0</v>
      </c>
      <c r="E246" s="180">
        <f>Tally!E244*Pricing!E$9</f>
        <v>0</v>
      </c>
      <c r="F246" s="180">
        <f>Tally!F244*Pricing!F$9</f>
        <v>0</v>
      </c>
      <c r="G246" s="180">
        <f>Tally!G244*Pricing!G$9</f>
        <v>0</v>
      </c>
      <c r="H246" s="180">
        <f>Tally!H244*Pricing!H$9</f>
        <v>0</v>
      </c>
      <c r="I246" s="180">
        <f>Tally!I244*Pricing!I$9</f>
        <v>0</v>
      </c>
      <c r="J246" s="180">
        <f>Tally!J244*Pricing!J$9</f>
        <v>0</v>
      </c>
      <c r="K246" s="180">
        <f>Tally!K244*Pricing!K$9</f>
        <v>0</v>
      </c>
      <c r="L246" s="180">
        <f>Tally!L244*Pricing!L$9</f>
        <v>0</v>
      </c>
      <c r="M246" s="180">
        <f>Tally!M244*Pricing!M$9</f>
        <v>0</v>
      </c>
      <c r="N246" s="180">
        <f>Tally!N244*Pricing!N$9</f>
        <v>0</v>
      </c>
      <c r="O246" s="180">
        <f>Tally!O244*Pricing!O$9</f>
        <v>0</v>
      </c>
      <c r="P246" s="180">
        <f>Tally!P244*Pricing!P$9</f>
        <v>0</v>
      </c>
      <c r="Q246" s="180">
        <f>Tally!Q244*Pricing!Q$9</f>
        <v>0</v>
      </c>
      <c r="R246" s="180">
        <f>Tally!R244*Pricing!R$9</f>
        <v>0</v>
      </c>
      <c r="S246" s="180">
        <f>Tally!S244*Pricing!S$9</f>
        <v>0</v>
      </c>
      <c r="T246" s="180">
        <f>Tally!T244*Pricing!T$9</f>
        <v>0</v>
      </c>
      <c r="U246" s="180">
        <f>Tally!U244*Pricing!U$9</f>
        <v>0</v>
      </c>
      <c r="V246" s="180">
        <f>Tally!V244*Pricing!V$9</f>
        <v>0</v>
      </c>
      <c r="W246" s="180">
        <f>Tally!W244*Pricing!W$9</f>
        <v>0</v>
      </c>
      <c r="X246" s="180">
        <f>Tally!X244*Pricing!X$9</f>
        <v>0</v>
      </c>
      <c r="Y246" s="180">
        <f>Tally!Y244*Pricing!Y$9</f>
        <v>0</v>
      </c>
      <c r="Z246" s="180">
        <f>Tally!Z244*Pricing!Z$9</f>
        <v>0</v>
      </c>
      <c r="AA246" s="180">
        <f>Tally!AA244*Pricing!AA$9</f>
        <v>0</v>
      </c>
      <c r="AB246" s="180">
        <f>Tally!AB244*Pricing!AB$9</f>
        <v>0</v>
      </c>
      <c r="AC246" s="180">
        <f>Tally!AC244*Pricing!AC$9</f>
        <v>0</v>
      </c>
      <c r="AD246" s="62">
        <f t="shared" si="3"/>
        <v>0</v>
      </c>
      <c r="AE246" s="62"/>
    </row>
    <row r="247" spans="1:31" ht="19.149999999999999" customHeight="1" thickBot="1" x14ac:dyDescent="0.25">
      <c r="A247" s="52"/>
      <c r="B247" s="180">
        <f>Tally!B245*Pricing!B$9</f>
        <v>0</v>
      </c>
      <c r="C247" s="180">
        <f>Tally!C245*Pricing!C$9</f>
        <v>0</v>
      </c>
      <c r="D247" s="180">
        <f>Tally!D245*Pricing!D$9</f>
        <v>0</v>
      </c>
      <c r="E247" s="180">
        <f>Tally!E245*Pricing!E$9</f>
        <v>0</v>
      </c>
      <c r="F247" s="180">
        <f>Tally!F245*Pricing!F$9</f>
        <v>0</v>
      </c>
      <c r="G247" s="180">
        <f>Tally!G245*Pricing!G$9</f>
        <v>0</v>
      </c>
      <c r="H247" s="180">
        <f>Tally!H245*Pricing!H$9</f>
        <v>0</v>
      </c>
      <c r="I247" s="180">
        <f>Tally!I245*Pricing!I$9</f>
        <v>0</v>
      </c>
      <c r="J247" s="180">
        <f>Tally!J245*Pricing!J$9</f>
        <v>0</v>
      </c>
      <c r="K247" s="180">
        <f>Tally!K245*Pricing!K$9</f>
        <v>0</v>
      </c>
      <c r="L247" s="180">
        <f>Tally!L245*Pricing!L$9</f>
        <v>0</v>
      </c>
      <c r="M247" s="180">
        <f>Tally!M245*Pricing!M$9</f>
        <v>0</v>
      </c>
      <c r="N247" s="180">
        <f>Tally!N245*Pricing!N$9</f>
        <v>0</v>
      </c>
      <c r="O247" s="180">
        <f>Tally!O245*Pricing!O$9</f>
        <v>0</v>
      </c>
      <c r="P247" s="180">
        <f>Tally!P245*Pricing!P$9</f>
        <v>0</v>
      </c>
      <c r="Q247" s="180">
        <f>Tally!Q245*Pricing!Q$9</f>
        <v>0</v>
      </c>
      <c r="R247" s="180">
        <f>Tally!R245*Pricing!R$9</f>
        <v>0</v>
      </c>
      <c r="S247" s="180">
        <f>Tally!S245*Pricing!S$9</f>
        <v>0</v>
      </c>
      <c r="T247" s="180">
        <f>Tally!T245*Pricing!T$9</f>
        <v>0</v>
      </c>
      <c r="U247" s="180">
        <f>Tally!U245*Pricing!U$9</f>
        <v>0</v>
      </c>
      <c r="V247" s="180">
        <f>Tally!V245*Pricing!V$9</f>
        <v>0</v>
      </c>
      <c r="W247" s="180">
        <f>Tally!W245*Pricing!W$9</f>
        <v>0</v>
      </c>
      <c r="X247" s="180">
        <f>Tally!X245*Pricing!X$9</f>
        <v>0</v>
      </c>
      <c r="Y247" s="180">
        <f>Tally!Y245*Pricing!Y$9</f>
        <v>0</v>
      </c>
      <c r="Z247" s="180">
        <f>Tally!Z245*Pricing!Z$9</f>
        <v>0</v>
      </c>
      <c r="AA247" s="180">
        <f>Tally!AA245*Pricing!AA$9</f>
        <v>0</v>
      </c>
      <c r="AB247" s="180">
        <f>Tally!AB245*Pricing!AB$9</f>
        <v>0</v>
      </c>
      <c r="AC247" s="180">
        <f>Tally!AC245*Pricing!AC$9</f>
        <v>0</v>
      </c>
      <c r="AD247" s="62">
        <f t="shared" si="3"/>
        <v>0</v>
      </c>
      <c r="AE247" s="62"/>
    </row>
    <row r="248" spans="1:31" ht="19.149999999999999" customHeight="1" thickBot="1" x14ac:dyDescent="0.25">
      <c r="A248" s="52"/>
      <c r="B248" s="180">
        <f>Tally!B246*Pricing!B$9</f>
        <v>0</v>
      </c>
      <c r="C248" s="180">
        <f>Tally!C246*Pricing!C$9</f>
        <v>0</v>
      </c>
      <c r="D248" s="180">
        <f>Tally!D246*Pricing!D$9</f>
        <v>0</v>
      </c>
      <c r="E248" s="180">
        <f>Tally!E246*Pricing!E$9</f>
        <v>0</v>
      </c>
      <c r="F248" s="180">
        <f>Tally!F246*Pricing!F$9</f>
        <v>0</v>
      </c>
      <c r="G248" s="180">
        <f>Tally!G246*Pricing!G$9</f>
        <v>0</v>
      </c>
      <c r="H248" s="180">
        <f>Tally!H246*Pricing!H$9</f>
        <v>0</v>
      </c>
      <c r="I248" s="180">
        <f>Tally!I246*Pricing!I$9</f>
        <v>0</v>
      </c>
      <c r="J248" s="180">
        <f>Tally!J246*Pricing!J$9</f>
        <v>0</v>
      </c>
      <c r="K248" s="180">
        <f>Tally!K246*Pricing!K$9</f>
        <v>0</v>
      </c>
      <c r="L248" s="180">
        <f>Tally!L246*Pricing!L$9</f>
        <v>0</v>
      </c>
      <c r="M248" s="180">
        <f>Tally!M246*Pricing!M$9</f>
        <v>0</v>
      </c>
      <c r="N248" s="180">
        <f>Tally!N246*Pricing!N$9</f>
        <v>0</v>
      </c>
      <c r="O248" s="180">
        <f>Tally!O246*Pricing!O$9</f>
        <v>0</v>
      </c>
      <c r="P248" s="180">
        <f>Tally!P246*Pricing!P$9</f>
        <v>0</v>
      </c>
      <c r="Q248" s="180">
        <f>Tally!Q246*Pricing!Q$9</f>
        <v>0</v>
      </c>
      <c r="R248" s="180">
        <f>Tally!R246*Pricing!R$9</f>
        <v>0</v>
      </c>
      <c r="S248" s="180">
        <f>Tally!S246*Pricing!S$9</f>
        <v>0</v>
      </c>
      <c r="T248" s="180">
        <f>Tally!T246*Pricing!T$9</f>
        <v>0</v>
      </c>
      <c r="U248" s="180">
        <f>Tally!U246*Pricing!U$9</f>
        <v>0</v>
      </c>
      <c r="V248" s="180">
        <f>Tally!V246*Pricing!V$9</f>
        <v>0</v>
      </c>
      <c r="W248" s="180">
        <f>Tally!W246*Pricing!W$9</f>
        <v>0</v>
      </c>
      <c r="X248" s="180">
        <f>Tally!X246*Pricing!X$9</f>
        <v>0</v>
      </c>
      <c r="Y248" s="180">
        <f>Tally!Y246*Pricing!Y$9</f>
        <v>0</v>
      </c>
      <c r="Z248" s="180">
        <f>Tally!Z246*Pricing!Z$9</f>
        <v>0</v>
      </c>
      <c r="AA248" s="180">
        <f>Tally!AA246*Pricing!AA$9</f>
        <v>0</v>
      </c>
      <c r="AB248" s="180">
        <f>Tally!AB246*Pricing!AB$9</f>
        <v>0</v>
      </c>
      <c r="AC248" s="180">
        <f>Tally!AC246*Pricing!AC$9</f>
        <v>0</v>
      </c>
      <c r="AD248" s="62">
        <f t="shared" si="3"/>
        <v>0</v>
      </c>
      <c r="AE248" s="62"/>
    </row>
    <row r="249" spans="1:31" ht="19.149999999999999" customHeight="1" thickBot="1" x14ac:dyDescent="0.25">
      <c r="A249" s="52"/>
      <c r="B249" s="180">
        <f>Tally!B247*Pricing!B$9</f>
        <v>0</v>
      </c>
      <c r="C249" s="180">
        <f>Tally!C247*Pricing!C$9</f>
        <v>0</v>
      </c>
      <c r="D249" s="180">
        <f>Tally!D247*Pricing!D$9</f>
        <v>0</v>
      </c>
      <c r="E249" s="180">
        <f>Tally!E247*Pricing!E$9</f>
        <v>0</v>
      </c>
      <c r="F249" s="180">
        <f>Tally!F247*Pricing!F$9</f>
        <v>0</v>
      </c>
      <c r="G249" s="180">
        <f>Tally!G247*Pricing!G$9</f>
        <v>0</v>
      </c>
      <c r="H249" s="180">
        <f>Tally!H247*Pricing!H$9</f>
        <v>0</v>
      </c>
      <c r="I249" s="180">
        <f>Tally!I247*Pricing!I$9</f>
        <v>0</v>
      </c>
      <c r="J249" s="180">
        <f>Tally!J247*Pricing!J$9</f>
        <v>0</v>
      </c>
      <c r="K249" s="180">
        <f>Tally!K247*Pricing!K$9</f>
        <v>0</v>
      </c>
      <c r="L249" s="180">
        <f>Tally!L247*Pricing!L$9</f>
        <v>0</v>
      </c>
      <c r="M249" s="180">
        <f>Tally!M247*Pricing!M$9</f>
        <v>0</v>
      </c>
      <c r="N249" s="180">
        <f>Tally!N247*Pricing!N$9</f>
        <v>0</v>
      </c>
      <c r="O249" s="180">
        <f>Tally!O247*Pricing!O$9</f>
        <v>0</v>
      </c>
      <c r="P249" s="180">
        <f>Tally!P247*Pricing!P$9</f>
        <v>0</v>
      </c>
      <c r="Q249" s="180">
        <f>Tally!Q247*Pricing!Q$9</f>
        <v>0</v>
      </c>
      <c r="R249" s="180">
        <f>Tally!R247*Pricing!R$9</f>
        <v>0</v>
      </c>
      <c r="S249" s="180">
        <f>Tally!S247*Pricing!S$9</f>
        <v>0</v>
      </c>
      <c r="T249" s="180">
        <f>Tally!T247*Pricing!T$9</f>
        <v>0</v>
      </c>
      <c r="U249" s="180">
        <f>Tally!U247*Pricing!U$9</f>
        <v>0</v>
      </c>
      <c r="V249" s="180">
        <f>Tally!V247*Pricing!V$9</f>
        <v>0</v>
      </c>
      <c r="W249" s="180">
        <f>Tally!W247*Pricing!W$9</f>
        <v>0</v>
      </c>
      <c r="X249" s="180">
        <f>Tally!X247*Pricing!X$9</f>
        <v>0</v>
      </c>
      <c r="Y249" s="180">
        <f>Tally!Y247*Pricing!Y$9</f>
        <v>0</v>
      </c>
      <c r="Z249" s="180">
        <f>Tally!Z247*Pricing!Z$9</f>
        <v>0</v>
      </c>
      <c r="AA249" s="180">
        <f>Tally!AA247*Pricing!AA$9</f>
        <v>0</v>
      </c>
      <c r="AB249" s="180">
        <f>Tally!AB247*Pricing!AB$9</f>
        <v>0</v>
      </c>
      <c r="AC249" s="180">
        <f>Tally!AC247*Pricing!AC$9</f>
        <v>0</v>
      </c>
      <c r="AD249" s="62">
        <f t="shared" si="3"/>
        <v>0</v>
      </c>
      <c r="AE249" s="62"/>
    </row>
    <row r="250" spans="1:31" ht="19.149999999999999" customHeight="1" thickBot="1" x14ac:dyDescent="0.25">
      <c r="A250" s="52"/>
      <c r="B250" s="180">
        <f>Tally!B248*Pricing!B$9</f>
        <v>0</v>
      </c>
      <c r="C250" s="180">
        <f>Tally!C248*Pricing!C$9</f>
        <v>0</v>
      </c>
      <c r="D250" s="180">
        <f>Tally!D248*Pricing!D$9</f>
        <v>0</v>
      </c>
      <c r="E250" s="180">
        <f>Tally!E248*Pricing!E$9</f>
        <v>0</v>
      </c>
      <c r="F250" s="180">
        <f>Tally!F248*Pricing!F$9</f>
        <v>0</v>
      </c>
      <c r="G250" s="180">
        <f>Tally!G248*Pricing!G$9</f>
        <v>0</v>
      </c>
      <c r="H250" s="180">
        <f>Tally!H248*Pricing!H$9</f>
        <v>0</v>
      </c>
      <c r="I250" s="180">
        <f>Tally!I248*Pricing!I$9</f>
        <v>0</v>
      </c>
      <c r="J250" s="180">
        <f>Tally!J248*Pricing!J$9</f>
        <v>0</v>
      </c>
      <c r="K250" s="180">
        <f>Tally!K248*Pricing!K$9</f>
        <v>0</v>
      </c>
      <c r="L250" s="180">
        <f>Tally!L248*Pricing!L$9</f>
        <v>0</v>
      </c>
      <c r="M250" s="180">
        <f>Tally!M248*Pricing!M$9</f>
        <v>0</v>
      </c>
      <c r="N250" s="180">
        <f>Tally!N248*Pricing!N$9</f>
        <v>0</v>
      </c>
      <c r="O250" s="180">
        <f>Tally!O248*Pricing!O$9</f>
        <v>0</v>
      </c>
      <c r="P250" s="180">
        <f>Tally!P248*Pricing!P$9</f>
        <v>0</v>
      </c>
      <c r="Q250" s="180">
        <f>Tally!Q248*Pricing!Q$9</f>
        <v>0</v>
      </c>
      <c r="R250" s="180">
        <f>Tally!R248*Pricing!R$9</f>
        <v>0</v>
      </c>
      <c r="S250" s="180">
        <f>Tally!S248*Pricing!S$9</f>
        <v>0</v>
      </c>
      <c r="T250" s="180">
        <f>Tally!T248*Pricing!T$9</f>
        <v>0</v>
      </c>
      <c r="U250" s="180">
        <f>Tally!U248*Pricing!U$9</f>
        <v>0</v>
      </c>
      <c r="V250" s="180">
        <f>Tally!V248*Pricing!V$9</f>
        <v>0</v>
      </c>
      <c r="W250" s="180">
        <f>Tally!W248*Pricing!W$9</f>
        <v>0</v>
      </c>
      <c r="X250" s="180">
        <f>Tally!X248*Pricing!X$9</f>
        <v>0</v>
      </c>
      <c r="Y250" s="180">
        <f>Tally!Y248*Pricing!Y$9</f>
        <v>0</v>
      </c>
      <c r="Z250" s="180">
        <f>Tally!Z248*Pricing!Z$9</f>
        <v>0</v>
      </c>
      <c r="AA250" s="180">
        <f>Tally!AA248*Pricing!AA$9</f>
        <v>0</v>
      </c>
      <c r="AB250" s="180">
        <f>Tally!AB248*Pricing!AB$9</f>
        <v>0</v>
      </c>
      <c r="AC250" s="180">
        <f>Tally!AC248*Pricing!AC$9</f>
        <v>0</v>
      </c>
      <c r="AD250" s="62">
        <f t="shared" si="3"/>
        <v>0</v>
      </c>
      <c r="AE250" s="62"/>
    </row>
    <row r="251" spans="1:31" ht="19.149999999999999" customHeight="1" thickBot="1" x14ac:dyDescent="0.25">
      <c r="A251" s="52"/>
      <c r="B251" s="180">
        <f>Tally!B249*Pricing!B$9</f>
        <v>0</v>
      </c>
      <c r="C251" s="180">
        <f>Tally!C249*Pricing!C$9</f>
        <v>0</v>
      </c>
      <c r="D251" s="180">
        <f>Tally!D249*Pricing!D$9</f>
        <v>0</v>
      </c>
      <c r="E251" s="180">
        <f>Tally!E249*Pricing!E$9</f>
        <v>0</v>
      </c>
      <c r="F251" s="180">
        <f>Tally!F249*Pricing!F$9</f>
        <v>0</v>
      </c>
      <c r="G251" s="180">
        <f>Tally!G249*Pricing!G$9</f>
        <v>0</v>
      </c>
      <c r="H251" s="180">
        <f>Tally!H249*Pricing!H$9</f>
        <v>0</v>
      </c>
      <c r="I251" s="180">
        <f>Tally!I249*Pricing!I$9</f>
        <v>0</v>
      </c>
      <c r="J251" s="180">
        <f>Tally!J249*Pricing!J$9</f>
        <v>0</v>
      </c>
      <c r="K251" s="180">
        <f>Tally!K249*Pricing!K$9</f>
        <v>0</v>
      </c>
      <c r="L251" s="180">
        <f>Tally!L249*Pricing!L$9</f>
        <v>0</v>
      </c>
      <c r="M251" s="180">
        <f>Tally!M249*Pricing!M$9</f>
        <v>0</v>
      </c>
      <c r="N251" s="180">
        <f>Tally!N249*Pricing!N$9</f>
        <v>0</v>
      </c>
      <c r="O251" s="180">
        <f>Tally!O249*Pricing!O$9</f>
        <v>0</v>
      </c>
      <c r="P251" s="180">
        <f>Tally!P249*Pricing!P$9</f>
        <v>0</v>
      </c>
      <c r="Q251" s="180">
        <f>Tally!Q249*Pricing!Q$9</f>
        <v>0</v>
      </c>
      <c r="R251" s="180">
        <f>Tally!R249*Pricing!R$9</f>
        <v>0</v>
      </c>
      <c r="S251" s="180">
        <f>Tally!S249*Pricing!S$9</f>
        <v>0</v>
      </c>
      <c r="T251" s="180">
        <f>Tally!T249*Pricing!T$9</f>
        <v>0</v>
      </c>
      <c r="U251" s="180">
        <f>Tally!U249*Pricing!U$9</f>
        <v>0</v>
      </c>
      <c r="V251" s="180">
        <f>Tally!V249*Pricing!V$9</f>
        <v>0</v>
      </c>
      <c r="W251" s="180">
        <f>Tally!W249*Pricing!W$9</f>
        <v>0</v>
      </c>
      <c r="X251" s="180">
        <f>Tally!X249*Pricing!X$9</f>
        <v>0</v>
      </c>
      <c r="Y251" s="180">
        <f>Tally!Y249*Pricing!Y$9</f>
        <v>0</v>
      </c>
      <c r="Z251" s="180">
        <f>Tally!Z249*Pricing!Z$9</f>
        <v>0</v>
      </c>
      <c r="AA251" s="180">
        <f>Tally!AA249*Pricing!AA$9</f>
        <v>0</v>
      </c>
      <c r="AB251" s="180">
        <f>Tally!AB249*Pricing!AB$9</f>
        <v>0</v>
      </c>
      <c r="AC251" s="180">
        <f>Tally!AC249*Pricing!AC$9</f>
        <v>0</v>
      </c>
      <c r="AD251" s="62">
        <f t="shared" si="3"/>
        <v>0</v>
      </c>
      <c r="AE251" s="62"/>
    </row>
    <row r="252" spans="1:31" ht="19.149999999999999" customHeight="1" thickBot="1" x14ac:dyDescent="0.25">
      <c r="A252" s="52"/>
      <c r="B252" s="180">
        <f>Tally!B250*Pricing!B$9</f>
        <v>0</v>
      </c>
      <c r="C252" s="180">
        <f>Tally!C250*Pricing!C$9</f>
        <v>0</v>
      </c>
      <c r="D252" s="180">
        <f>Tally!D250*Pricing!D$9</f>
        <v>0</v>
      </c>
      <c r="E252" s="180">
        <f>Tally!E250*Pricing!E$9</f>
        <v>0</v>
      </c>
      <c r="F252" s="180">
        <f>Tally!F250*Pricing!F$9</f>
        <v>0</v>
      </c>
      <c r="G252" s="180">
        <f>Tally!G250*Pricing!G$9</f>
        <v>0</v>
      </c>
      <c r="H252" s="180">
        <f>Tally!H250*Pricing!H$9</f>
        <v>0</v>
      </c>
      <c r="I252" s="180">
        <f>Tally!I250*Pricing!I$9</f>
        <v>0</v>
      </c>
      <c r="J252" s="180">
        <f>Tally!J250*Pricing!J$9</f>
        <v>0</v>
      </c>
      <c r="K252" s="180">
        <f>Tally!K250*Pricing!K$9</f>
        <v>0</v>
      </c>
      <c r="L252" s="180">
        <f>Tally!L250*Pricing!L$9</f>
        <v>0</v>
      </c>
      <c r="M252" s="180">
        <f>Tally!M250*Pricing!M$9</f>
        <v>0</v>
      </c>
      <c r="N252" s="180">
        <f>Tally!N250*Pricing!N$9</f>
        <v>0</v>
      </c>
      <c r="O252" s="180">
        <f>Tally!O250*Pricing!O$9</f>
        <v>0</v>
      </c>
      <c r="P252" s="180">
        <f>Tally!P250*Pricing!P$9</f>
        <v>0</v>
      </c>
      <c r="Q252" s="180">
        <f>Tally!Q250*Pricing!Q$9</f>
        <v>0</v>
      </c>
      <c r="R252" s="180">
        <f>Tally!R250*Pricing!R$9</f>
        <v>0</v>
      </c>
      <c r="S252" s="180">
        <f>Tally!S250*Pricing!S$9</f>
        <v>0</v>
      </c>
      <c r="T252" s="180">
        <f>Tally!T250*Pricing!T$9</f>
        <v>0</v>
      </c>
      <c r="U252" s="180">
        <f>Tally!U250*Pricing!U$9</f>
        <v>0</v>
      </c>
      <c r="V252" s="180">
        <f>Tally!V250*Pricing!V$9</f>
        <v>0</v>
      </c>
      <c r="W252" s="180">
        <f>Tally!W250*Pricing!W$9</f>
        <v>0</v>
      </c>
      <c r="X252" s="180">
        <f>Tally!X250*Pricing!X$9</f>
        <v>0</v>
      </c>
      <c r="Y252" s="180">
        <f>Tally!Y250*Pricing!Y$9</f>
        <v>0</v>
      </c>
      <c r="Z252" s="180">
        <f>Tally!Z250*Pricing!Z$9</f>
        <v>0</v>
      </c>
      <c r="AA252" s="180">
        <f>Tally!AA250*Pricing!AA$9</f>
        <v>0</v>
      </c>
      <c r="AB252" s="180">
        <f>Tally!AB250*Pricing!AB$9</f>
        <v>0</v>
      </c>
      <c r="AC252" s="180">
        <f>Tally!AC250*Pricing!AC$9</f>
        <v>0</v>
      </c>
      <c r="AD252" s="62">
        <f t="shared" si="3"/>
        <v>0</v>
      </c>
      <c r="AE252" s="62"/>
    </row>
    <row r="253" spans="1:31" ht="19.149999999999999" customHeight="1" thickBot="1" x14ac:dyDescent="0.25">
      <c r="A253" s="52"/>
      <c r="B253" s="180">
        <f>Tally!B251*Pricing!B$9</f>
        <v>0</v>
      </c>
      <c r="C253" s="180">
        <f>Tally!C251*Pricing!C$9</f>
        <v>0</v>
      </c>
      <c r="D253" s="180">
        <f>Tally!D251*Pricing!D$9</f>
        <v>0</v>
      </c>
      <c r="E253" s="180">
        <f>Tally!E251*Pricing!E$9</f>
        <v>0</v>
      </c>
      <c r="F253" s="180">
        <f>Tally!F251*Pricing!F$9</f>
        <v>0</v>
      </c>
      <c r="G253" s="180">
        <f>Tally!G251*Pricing!G$9</f>
        <v>0</v>
      </c>
      <c r="H253" s="180">
        <f>Tally!H251*Pricing!H$9</f>
        <v>0</v>
      </c>
      <c r="I253" s="180">
        <f>Tally!I251*Pricing!I$9</f>
        <v>0</v>
      </c>
      <c r="J253" s="180">
        <f>Tally!J251*Pricing!J$9</f>
        <v>0</v>
      </c>
      <c r="K253" s="180">
        <f>Tally!K251*Pricing!K$9</f>
        <v>0</v>
      </c>
      <c r="L253" s="180">
        <f>Tally!L251*Pricing!L$9</f>
        <v>0</v>
      </c>
      <c r="M253" s="180">
        <f>Tally!M251*Pricing!M$9</f>
        <v>0</v>
      </c>
      <c r="N253" s="180">
        <f>Tally!N251*Pricing!N$9</f>
        <v>0</v>
      </c>
      <c r="O253" s="180">
        <f>Tally!O251*Pricing!O$9</f>
        <v>0</v>
      </c>
      <c r="P253" s="180">
        <f>Tally!P251*Pricing!P$9</f>
        <v>0</v>
      </c>
      <c r="Q253" s="180">
        <f>Tally!Q251*Pricing!Q$9</f>
        <v>0</v>
      </c>
      <c r="R253" s="180">
        <f>Tally!R251*Pricing!R$9</f>
        <v>0</v>
      </c>
      <c r="S253" s="180">
        <f>Tally!S251*Pricing!S$9</f>
        <v>0</v>
      </c>
      <c r="T253" s="180">
        <f>Tally!T251*Pricing!T$9</f>
        <v>0</v>
      </c>
      <c r="U253" s="180">
        <f>Tally!U251*Pricing!U$9</f>
        <v>0</v>
      </c>
      <c r="V253" s="180">
        <f>Tally!V251*Pricing!V$9</f>
        <v>0</v>
      </c>
      <c r="W253" s="180">
        <f>Tally!W251*Pricing!W$9</f>
        <v>0</v>
      </c>
      <c r="X253" s="180">
        <f>Tally!X251*Pricing!X$9</f>
        <v>0</v>
      </c>
      <c r="Y253" s="180">
        <f>Tally!Y251*Pricing!Y$9</f>
        <v>0</v>
      </c>
      <c r="Z253" s="180">
        <f>Tally!Z251*Pricing!Z$9</f>
        <v>0</v>
      </c>
      <c r="AA253" s="180">
        <f>Tally!AA251*Pricing!AA$9</f>
        <v>0</v>
      </c>
      <c r="AB253" s="180">
        <f>Tally!AB251*Pricing!AB$9</f>
        <v>0</v>
      </c>
      <c r="AC253" s="180">
        <f>Tally!AC251*Pricing!AC$9</f>
        <v>0</v>
      </c>
      <c r="AD253" s="62">
        <f t="shared" si="3"/>
        <v>0</v>
      </c>
      <c r="AE253" s="62"/>
    </row>
    <row r="254" spans="1:31" ht="19.149999999999999" customHeight="1" thickBot="1" x14ac:dyDescent="0.25">
      <c r="A254" s="52"/>
      <c r="B254" s="180">
        <f>Tally!B252*Pricing!B$9</f>
        <v>0</v>
      </c>
      <c r="C254" s="180">
        <f>Tally!C252*Pricing!C$9</f>
        <v>0</v>
      </c>
      <c r="D254" s="180">
        <f>Tally!D252*Pricing!D$9</f>
        <v>0</v>
      </c>
      <c r="E254" s="180">
        <f>Tally!E252*Pricing!E$9</f>
        <v>0</v>
      </c>
      <c r="F254" s="180">
        <f>Tally!F252*Pricing!F$9</f>
        <v>0</v>
      </c>
      <c r="G254" s="180">
        <f>Tally!G252*Pricing!G$9</f>
        <v>0</v>
      </c>
      <c r="H254" s="180">
        <f>Tally!H252*Pricing!H$9</f>
        <v>0</v>
      </c>
      <c r="I254" s="180">
        <f>Tally!I252*Pricing!I$9</f>
        <v>0</v>
      </c>
      <c r="J254" s="180">
        <f>Tally!J252*Pricing!J$9</f>
        <v>0</v>
      </c>
      <c r="K254" s="180">
        <f>Tally!K252*Pricing!K$9</f>
        <v>0</v>
      </c>
      <c r="L254" s="180">
        <f>Tally!L252*Pricing!L$9</f>
        <v>0</v>
      </c>
      <c r="M254" s="180">
        <f>Tally!M252*Pricing!M$9</f>
        <v>0</v>
      </c>
      <c r="N254" s="180">
        <f>Tally!N252*Pricing!N$9</f>
        <v>0</v>
      </c>
      <c r="O254" s="180">
        <f>Tally!O252*Pricing!O$9</f>
        <v>0</v>
      </c>
      <c r="P254" s="180">
        <f>Tally!P252*Pricing!P$9</f>
        <v>0</v>
      </c>
      <c r="Q254" s="180">
        <f>Tally!Q252*Pricing!Q$9</f>
        <v>0</v>
      </c>
      <c r="R254" s="180">
        <f>Tally!R252*Pricing!R$9</f>
        <v>0</v>
      </c>
      <c r="S254" s="180">
        <f>Tally!S252*Pricing!S$9</f>
        <v>0</v>
      </c>
      <c r="T254" s="180">
        <f>Tally!T252*Pricing!T$9</f>
        <v>0</v>
      </c>
      <c r="U254" s="180">
        <f>Tally!U252*Pricing!U$9</f>
        <v>0</v>
      </c>
      <c r="V254" s="180">
        <f>Tally!V252*Pricing!V$9</f>
        <v>0</v>
      </c>
      <c r="W254" s="180">
        <f>Tally!W252*Pricing!W$9</f>
        <v>0</v>
      </c>
      <c r="X254" s="180">
        <f>Tally!X252*Pricing!X$9</f>
        <v>0</v>
      </c>
      <c r="Y254" s="180">
        <f>Tally!Y252*Pricing!Y$9</f>
        <v>0</v>
      </c>
      <c r="Z254" s="180">
        <f>Tally!Z252*Pricing!Z$9</f>
        <v>0</v>
      </c>
      <c r="AA254" s="180">
        <f>Tally!AA252*Pricing!AA$9</f>
        <v>0</v>
      </c>
      <c r="AB254" s="180">
        <f>Tally!AB252*Pricing!AB$9</f>
        <v>0</v>
      </c>
      <c r="AC254" s="180">
        <f>Tally!AC252*Pricing!AC$9</f>
        <v>0</v>
      </c>
      <c r="AD254" s="62">
        <f t="shared" si="3"/>
        <v>0</v>
      </c>
      <c r="AE254" s="62"/>
    </row>
    <row r="255" spans="1:31" ht="19.149999999999999" customHeight="1" thickBot="1" x14ac:dyDescent="0.25">
      <c r="A255" s="52"/>
      <c r="B255" s="180">
        <f>Tally!B253*Pricing!B$9</f>
        <v>0</v>
      </c>
      <c r="C255" s="180">
        <f>Tally!C253*Pricing!C$9</f>
        <v>0</v>
      </c>
      <c r="D255" s="180">
        <f>Tally!D253*Pricing!D$9</f>
        <v>0</v>
      </c>
      <c r="E255" s="180">
        <f>Tally!E253*Pricing!E$9</f>
        <v>0</v>
      </c>
      <c r="F255" s="180">
        <f>Tally!F253*Pricing!F$9</f>
        <v>0</v>
      </c>
      <c r="G255" s="180">
        <f>Tally!G253*Pricing!G$9</f>
        <v>0</v>
      </c>
      <c r="H255" s="180">
        <f>Tally!H253*Pricing!H$9</f>
        <v>0</v>
      </c>
      <c r="I255" s="180">
        <f>Tally!I253*Pricing!I$9</f>
        <v>0</v>
      </c>
      <c r="J255" s="180">
        <f>Tally!J253*Pricing!J$9</f>
        <v>0</v>
      </c>
      <c r="K255" s="180">
        <f>Tally!K253*Pricing!K$9</f>
        <v>0</v>
      </c>
      <c r="L255" s="180">
        <f>Tally!L253*Pricing!L$9</f>
        <v>0</v>
      </c>
      <c r="M255" s="180">
        <f>Tally!M253*Pricing!M$9</f>
        <v>0</v>
      </c>
      <c r="N255" s="180">
        <f>Tally!N253*Pricing!N$9</f>
        <v>0</v>
      </c>
      <c r="O255" s="180">
        <f>Tally!O253*Pricing!O$9</f>
        <v>0</v>
      </c>
      <c r="P255" s="180">
        <f>Tally!P253*Pricing!P$9</f>
        <v>0</v>
      </c>
      <c r="Q255" s="180">
        <f>Tally!Q253*Pricing!Q$9</f>
        <v>0</v>
      </c>
      <c r="R255" s="180">
        <f>Tally!R253*Pricing!R$9</f>
        <v>0</v>
      </c>
      <c r="S255" s="180">
        <f>Tally!S253*Pricing!S$9</f>
        <v>0</v>
      </c>
      <c r="T255" s="180">
        <f>Tally!T253*Pricing!T$9</f>
        <v>0</v>
      </c>
      <c r="U255" s="180">
        <f>Tally!U253*Pricing!U$9</f>
        <v>0</v>
      </c>
      <c r="V255" s="180">
        <f>Tally!V253*Pricing!V$9</f>
        <v>0</v>
      </c>
      <c r="W255" s="180">
        <f>Tally!W253*Pricing!W$9</f>
        <v>0</v>
      </c>
      <c r="X255" s="180">
        <f>Tally!X253*Pricing!X$9</f>
        <v>0</v>
      </c>
      <c r="Y255" s="180">
        <f>Tally!Y253*Pricing!Y$9</f>
        <v>0</v>
      </c>
      <c r="Z255" s="180">
        <f>Tally!Z253*Pricing!Z$9</f>
        <v>0</v>
      </c>
      <c r="AA255" s="180">
        <f>Tally!AA253*Pricing!AA$9</f>
        <v>0</v>
      </c>
      <c r="AB255" s="180">
        <f>Tally!AB253*Pricing!AB$9</f>
        <v>0</v>
      </c>
      <c r="AC255" s="180">
        <f>Tally!AC253*Pricing!AC$9</f>
        <v>0</v>
      </c>
      <c r="AD255" s="62">
        <f t="shared" si="3"/>
        <v>0</v>
      </c>
      <c r="AE255" s="62"/>
    </row>
    <row r="256" spans="1:31" ht="19.149999999999999" customHeight="1" thickBot="1" x14ac:dyDescent="0.25">
      <c r="A256" s="52"/>
      <c r="B256" s="180">
        <f>Tally!B254*Pricing!B$9</f>
        <v>0</v>
      </c>
      <c r="C256" s="180">
        <f>Tally!C254*Pricing!C$9</f>
        <v>0</v>
      </c>
      <c r="D256" s="180">
        <f>Tally!D254*Pricing!D$9</f>
        <v>0</v>
      </c>
      <c r="E256" s="180">
        <f>Tally!E254*Pricing!E$9</f>
        <v>0</v>
      </c>
      <c r="F256" s="180">
        <f>Tally!F254*Pricing!F$9</f>
        <v>0</v>
      </c>
      <c r="G256" s="180">
        <f>Tally!G254*Pricing!G$9</f>
        <v>0</v>
      </c>
      <c r="H256" s="180">
        <f>Tally!H254*Pricing!H$9</f>
        <v>0</v>
      </c>
      <c r="I256" s="180">
        <f>Tally!I254*Pricing!I$9</f>
        <v>0</v>
      </c>
      <c r="J256" s="180">
        <f>Tally!J254*Pricing!J$9</f>
        <v>0</v>
      </c>
      <c r="K256" s="180">
        <f>Tally!K254*Pricing!K$9</f>
        <v>0</v>
      </c>
      <c r="L256" s="180">
        <f>Tally!L254*Pricing!L$9</f>
        <v>0</v>
      </c>
      <c r="M256" s="180">
        <f>Tally!M254*Pricing!M$9</f>
        <v>0</v>
      </c>
      <c r="N256" s="180">
        <f>Tally!N254*Pricing!N$9</f>
        <v>0</v>
      </c>
      <c r="O256" s="180">
        <f>Tally!O254*Pricing!O$9</f>
        <v>0</v>
      </c>
      <c r="P256" s="180">
        <f>Tally!P254*Pricing!P$9</f>
        <v>0</v>
      </c>
      <c r="Q256" s="180">
        <f>Tally!Q254*Pricing!Q$9</f>
        <v>0</v>
      </c>
      <c r="R256" s="180">
        <f>Tally!R254*Pricing!R$9</f>
        <v>0</v>
      </c>
      <c r="S256" s="180">
        <f>Tally!S254*Pricing!S$9</f>
        <v>0</v>
      </c>
      <c r="T256" s="180">
        <f>Tally!T254*Pricing!T$9</f>
        <v>0</v>
      </c>
      <c r="U256" s="180">
        <f>Tally!U254*Pricing!U$9</f>
        <v>0</v>
      </c>
      <c r="V256" s="180">
        <f>Tally!V254*Pricing!V$9</f>
        <v>0</v>
      </c>
      <c r="W256" s="180">
        <f>Tally!W254*Pricing!W$9</f>
        <v>0</v>
      </c>
      <c r="X256" s="180">
        <f>Tally!X254*Pricing!X$9</f>
        <v>0</v>
      </c>
      <c r="Y256" s="180">
        <f>Tally!Y254*Pricing!Y$9</f>
        <v>0</v>
      </c>
      <c r="Z256" s="180">
        <f>Tally!Z254*Pricing!Z$9</f>
        <v>0</v>
      </c>
      <c r="AA256" s="180">
        <f>Tally!AA254*Pricing!AA$9</f>
        <v>0</v>
      </c>
      <c r="AB256" s="180">
        <f>Tally!AB254*Pricing!AB$9</f>
        <v>0</v>
      </c>
      <c r="AC256" s="180">
        <f>Tally!AC254*Pricing!AC$9</f>
        <v>0</v>
      </c>
      <c r="AD256" s="62">
        <f t="shared" si="3"/>
        <v>0</v>
      </c>
      <c r="AE256" s="62"/>
    </row>
    <row r="257" spans="1:31" ht="19.149999999999999" customHeight="1" thickBot="1" x14ac:dyDescent="0.25">
      <c r="A257" s="52"/>
      <c r="B257" s="180">
        <f>Tally!B255*Pricing!B$9</f>
        <v>0</v>
      </c>
      <c r="C257" s="180">
        <f>Tally!C255*Pricing!C$9</f>
        <v>0</v>
      </c>
      <c r="D257" s="180">
        <f>Tally!D255*Pricing!D$9</f>
        <v>0</v>
      </c>
      <c r="E257" s="180">
        <f>Tally!E255*Pricing!E$9</f>
        <v>0</v>
      </c>
      <c r="F257" s="180">
        <f>Tally!F255*Pricing!F$9</f>
        <v>0</v>
      </c>
      <c r="G257" s="180">
        <f>Tally!G255*Pricing!G$9</f>
        <v>0</v>
      </c>
      <c r="H257" s="180">
        <f>Tally!H255*Pricing!H$9</f>
        <v>0</v>
      </c>
      <c r="I257" s="180">
        <f>Tally!I255*Pricing!I$9</f>
        <v>0</v>
      </c>
      <c r="J257" s="180">
        <f>Tally!J255*Pricing!J$9</f>
        <v>0</v>
      </c>
      <c r="K257" s="180">
        <f>Tally!K255*Pricing!K$9</f>
        <v>0</v>
      </c>
      <c r="L257" s="180">
        <f>Tally!L255*Pricing!L$9</f>
        <v>0</v>
      </c>
      <c r="M257" s="180">
        <f>Tally!M255*Pricing!M$9</f>
        <v>0</v>
      </c>
      <c r="N257" s="180">
        <f>Tally!N255*Pricing!N$9</f>
        <v>0</v>
      </c>
      <c r="O257" s="180">
        <f>Tally!O255*Pricing!O$9</f>
        <v>0</v>
      </c>
      <c r="P257" s="180">
        <f>Tally!P255*Pricing!P$9</f>
        <v>0</v>
      </c>
      <c r="Q257" s="180">
        <f>Tally!Q255*Pricing!Q$9</f>
        <v>0</v>
      </c>
      <c r="R257" s="180">
        <f>Tally!R255*Pricing!R$9</f>
        <v>0</v>
      </c>
      <c r="S257" s="180">
        <f>Tally!S255*Pricing!S$9</f>
        <v>0</v>
      </c>
      <c r="T257" s="180">
        <f>Tally!T255*Pricing!T$9</f>
        <v>0</v>
      </c>
      <c r="U257" s="180">
        <f>Tally!U255*Pricing!U$9</f>
        <v>0</v>
      </c>
      <c r="V257" s="180">
        <f>Tally!V255*Pricing!V$9</f>
        <v>0</v>
      </c>
      <c r="W257" s="180">
        <f>Tally!W255*Pricing!W$9</f>
        <v>0</v>
      </c>
      <c r="X257" s="180">
        <f>Tally!X255*Pricing!X$9</f>
        <v>0</v>
      </c>
      <c r="Y257" s="180">
        <f>Tally!Y255*Pricing!Y$9</f>
        <v>0</v>
      </c>
      <c r="Z257" s="180">
        <f>Tally!Z255*Pricing!Z$9</f>
        <v>0</v>
      </c>
      <c r="AA257" s="180">
        <f>Tally!AA255*Pricing!AA$9</f>
        <v>0</v>
      </c>
      <c r="AB257" s="180">
        <f>Tally!AB255*Pricing!AB$9</f>
        <v>0</v>
      </c>
      <c r="AC257" s="180">
        <f>Tally!AC255*Pricing!AC$9</f>
        <v>0</v>
      </c>
      <c r="AD257" s="62">
        <f t="shared" si="3"/>
        <v>0</v>
      </c>
      <c r="AE257" s="62"/>
    </row>
    <row r="258" spans="1:31" ht="19.149999999999999" customHeight="1" thickBot="1" x14ac:dyDescent="0.25">
      <c r="A258" s="52"/>
      <c r="B258" s="180">
        <f>Tally!B256*Pricing!B$9</f>
        <v>0</v>
      </c>
      <c r="C258" s="180">
        <f>Tally!C256*Pricing!C$9</f>
        <v>0</v>
      </c>
      <c r="D258" s="180">
        <f>Tally!D256*Pricing!D$9</f>
        <v>0</v>
      </c>
      <c r="E258" s="180">
        <f>Tally!E256*Pricing!E$9</f>
        <v>0</v>
      </c>
      <c r="F258" s="180">
        <f>Tally!F256*Pricing!F$9</f>
        <v>0</v>
      </c>
      <c r="G258" s="180">
        <f>Tally!G256*Pricing!G$9</f>
        <v>0</v>
      </c>
      <c r="H258" s="180">
        <f>Tally!H256*Pricing!H$9</f>
        <v>0</v>
      </c>
      <c r="I258" s="180">
        <f>Tally!I256*Pricing!I$9</f>
        <v>0</v>
      </c>
      <c r="J258" s="180">
        <f>Tally!J256*Pricing!J$9</f>
        <v>0</v>
      </c>
      <c r="K258" s="180">
        <f>Tally!K256*Pricing!K$9</f>
        <v>0</v>
      </c>
      <c r="L258" s="180">
        <f>Tally!L256*Pricing!L$9</f>
        <v>0</v>
      </c>
      <c r="M258" s="180">
        <f>Tally!M256*Pricing!M$9</f>
        <v>0</v>
      </c>
      <c r="N258" s="180">
        <f>Tally!N256*Pricing!N$9</f>
        <v>0</v>
      </c>
      <c r="O258" s="180">
        <f>Tally!O256*Pricing!O$9</f>
        <v>0</v>
      </c>
      <c r="P258" s="180">
        <f>Tally!P256*Pricing!P$9</f>
        <v>0</v>
      </c>
      <c r="Q258" s="180">
        <f>Tally!Q256*Pricing!Q$9</f>
        <v>0</v>
      </c>
      <c r="R258" s="180">
        <f>Tally!R256*Pricing!R$9</f>
        <v>0</v>
      </c>
      <c r="S258" s="180">
        <f>Tally!S256*Pricing!S$9</f>
        <v>0</v>
      </c>
      <c r="T258" s="180">
        <f>Tally!T256*Pricing!T$9</f>
        <v>0</v>
      </c>
      <c r="U258" s="180">
        <f>Tally!U256*Pricing!U$9</f>
        <v>0</v>
      </c>
      <c r="V258" s="180">
        <f>Tally!V256*Pricing!V$9</f>
        <v>0</v>
      </c>
      <c r="W258" s="180">
        <f>Tally!W256*Pricing!W$9</f>
        <v>0</v>
      </c>
      <c r="X258" s="180">
        <f>Tally!X256*Pricing!X$9</f>
        <v>0</v>
      </c>
      <c r="Y258" s="180">
        <f>Tally!Y256*Pricing!Y$9</f>
        <v>0</v>
      </c>
      <c r="Z258" s="180">
        <f>Tally!Z256*Pricing!Z$9</f>
        <v>0</v>
      </c>
      <c r="AA258" s="180">
        <f>Tally!AA256*Pricing!AA$9</f>
        <v>0</v>
      </c>
      <c r="AB258" s="180">
        <f>Tally!AB256*Pricing!AB$9</f>
        <v>0</v>
      </c>
      <c r="AC258" s="180">
        <f>Tally!AC256*Pricing!AC$9</f>
        <v>0</v>
      </c>
      <c r="AD258" s="62">
        <f t="shared" si="3"/>
        <v>0</v>
      </c>
      <c r="AE258" s="62"/>
    </row>
    <row r="259" spans="1:31" ht="19.149999999999999" customHeight="1" thickBot="1" x14ac:dyDescent="0.25">
      <c r="A259" s="52"/>
      <c r="B259" s="180">
        <f>Tally!B257*Pricing!B$9</f>
        <v>0</v>
      </c>
      <c r="C259" s="180">
        <f>Tally!C257*Pricing!C$9</f>
        <v>0</v>
      </c>
      <c r="D259" s="180">
        <f>Tally!D257*Pricing!D$9</f>
        <v>0</v>
      </c>
      <c r="E259" s="180">
        <f>Tally!E257*Pricing!E$9</f>
        <v>0</v>
      </c>
      <c r="F259" s="180">
        <f>Tally!F257*Pricing!F$9</f>
        <v>0</v>
      </c>
      <c r="G259" s="180">
        <f>Tally!G257*Pricing!G$9</f>
        <v>0</v>
      </c>
      <c r="H259" s="180">
        <f>Tally!H257*Pricing!H$9</f>
        <v>0</v>
      </c>
      <c r="I259" s="180">
        <f>Tally!I257*Pricing!I$9</f>
        <v>0</v>
      </c>
      <c r="J259" s="180">
        <f>Tally!J257*Pricing!J$9</f>
        <v>0</v>
      </c>
      <c r="K259" s="180">
        <f>Tally!K257*Pricing!K$9</f>
        <v>0</v>
      </c>
      <c r="L259" s="180">
        <f>Tally!L257*Pricing!L$9</f>
        <v>0</v>
      </c>
      <c r="M259" s="180">
        <f>Tally!M257*Pricing!M$9</f>
        <v>0</v>
      </c>
      <c r="N259" s="180">
        <f>Tally!N257*Pricing!N$9</f>
        <v>0</v>
      </c>
      <c r="O259" s="180">
        <f>Tally!O257*Pricing!O$9</f>
        <v>0</v>
      </c>
      <c r="P259" s="180">
        <f>Tally!P257*Pricing!P$9</f>
        <v>0</v>
      </c>
      <c r="Q259" s="180">
        <f>Tally!Q257*Pricing!Q$9</f>
        <v>0</v>
      </c>
      <c r="R259" s="180">
        <f>Tally!R257*Pricing!R$9</f>
        <v>0</v>
      </c>
      <c r="S259" s="180">
        <f>Tally!S257*Pricing!S$9</f>
        <v>0</v>
      </c>
      <c r="T259" s="180">
        <f>Tally!T257*Pricing!T$9</f>
        <v>0</v>
      </c>
      <c r="U259" s="180">
        <f>Tally!U257*Pricing!U$9</f>
        <v>0</v>
      </c>
      <c r="V259" s="180">
        <f>Tally!V257*Pricing!V$9</f>
        <v>0</v>
      </c>
      <c r="W259" s="180">
        <f>Tally!W257*Pricing!W$9</f>
        <v>0</v>
      </c>
      <c r="X259" s="180">
        <f>Tally!X257*Pricing!X$9</f>
        <v>0</v>
      </c>
      <c r="Y259" s="180">
        <f>Tally!Y257*Pricing!Y$9</f>
        <v>0</v>
      </c>
      <c r="Z259" s="180">
        <f>Tally!Z257*Pricing!Z$9</f>
        <v>0</v>
      </c>
      <c r="AA259" s="180">
        <f>Tally!AA257*Pricing!AA$9</f>
        <v>0</v>
      </c>
      <c r="AB259" s="180">
        <f>Tally!AB257*Pricing!AB$9</f>
        <v>0</v>
      </c>
      <c r="AC259" s="180">
        <f>Tally!AC257*Pricing!AC$9</f>
        <v>0</v>
      </c>
      <c r="AD259" s="62">
        <f t="shared" si="3"/>
        <v>0</v>
      </c>
      <c r="AE259" s="62"/>
    </row>
    <row r="260" spans="1:31" ht="19.149999999999999" customHeight="1" thickBot="1" x14ac:dyDescent="0.25">
      <c r="A260" s="52"/>
      <c r="B260" s="180">
        <f>Tally!B258*Pricing!B$9</f>
        <v>0</v>
      </c>
      <c r="C260" s="180">
        <f>Tally!C258*Pricing!C$9</f>
        <v>0</v>
      </c>
      <c r="D260" s="180">
        <f>Tally!D258*Pricing!D$9</f>
        <v>0</v>
      </c>
      <c r="E260" s="180">
        <f>Tally!E258*Pricing!E$9</f>
        <v>0</v>
      </c>
      <c r="F260" s="180">
        <f>Tally!F258*Pricing!F$9</f>
        <v>0</v>
      </c>
      <c r="G260" s="180">
        <f>Tally!G258*Pricing!G$9</f>
        <v>0</v>
      </c>
      <c r="H260" s="180">
        <f>Tally!H258*Pricing!H$9</f>
        <v>0</v>
      </c>
      <c r="I260" s="180">
        <f>Tally!I258*Pricing!I$9</f>
        <v>0</v>
      </c>
      <c r="J260" s="180">
        <f>Tally!J258*Pricing!J$9</f>
        <v>0</v>
      </c>
      <c r="K260" s="180">
        <f>Tally!K258*Pricing!K$9</f>
        <v>0</v>
      </c>
      <c r="L260" s="180">
        <f>Tally!L258*Pricing!L$9</f>
        <v>0</v>
      </c>
      <c r="M260" s="180">
        <f>Tally!M258*Pricing!M$9</f>
        <v>0</v>
      </c>
      <c r="N260" s="180">
        <f>Tally!N258*Pricing!N$9</f>
        <v>0</v>
      </c>
      <c r="O260" s="180">
        <f>Tally!O258*Pricing!O$9</f>
        <v>0</v>
      </c>
      <c r="P260" s="180">
        <f>Tally!P258*Pricing!P$9</f>
        <v>0</v>
      </c>
      <c r="Q260" s="180">
        <f>Tally!Q258*Pricing!Q$9</f>
        <v>0</v>
      </c>
      <c r="R260" s="180">
        <f>Tally!R258*Pricing!R$9</f>
        <v>0</v>
      </c>
      <c r="S260" s="180">
        <f>Tally!S258*Pricing!S$9</f>
        <v>0</v>
      </c>
      <c r="T260" s="180">
        <f>Tally!T258*Pricing!T$9</f>
        <v>0</v>
      </c>
      <c r="U260" s="180">
        <f>Tally!U258*Pricing!U$9</f>
        <v>0</v>
      </c>
      <c r="V260" s="180">
        <f>Tally!V258*Pricing!V$9</f>
        <v>0</v>
      </c>
      <c r="W260" s="180">
        <f>Tally!W258*Pricing!W$9</f>
        <v>0</v>
      </c>
      <c r="X260" s="180">
        <f>Tally!X258*Pricing!X$9</f>
        <v>0</v>
      </c>
      <c r="Y260" s="180">
        <f>Tally!Y258*Pricing!Y$9</f>
        <v>0</v>
      </c>
      <c r="Z260" s="180">
        <f>Tally!Z258*Pricing!Z$9</f>
        <v>0</v>
      </c>
      <c r="AA260" s="180">
        <f>Tally!AA258*Pricing!AA$9</f>
        <v>0</v>
      </c>
      <c r="AB260" s="180">
        <f>Tally!AB258*Pricing!AB$9</f>
        <v>0</v>
      </c>
      <c r="AC260" s="180">
        <f>Tally!AC258*Pricing!AC$9</f>
        <v>0</v>
      </c>
      <c r="AD260" s="62">
        <f t="shared" si="3"/>
        <v>0</v>
      </c>
      <c r="AE260" s="62"/>
    </row>
    <row r="261" spans="1:31" ht="19.149999999999999" customHeight="1" thickBot="1" x14ac:dyDescent="0.25">
      <c r="A261" s="52"/>
      <c r="B261" s="180">
        <f>Tally!B259*Pricing!B$9</f>
        <v>0</v>
      </c>
      <c r="C261" s="180">
        <f>Tally!C259*Pricing!C$9</f>
        <v>0</v>
      </c>
      <c r="D261" s="180">
        <f>Tally!D259*Pricing!D$9</f>
        <v>0</v>
      </c>
      <c r="E261" s="180">
        <f>Tally!E259*Pricing!E$9</f>
        <v>0</v>
      </c>
      <c r="F261" s="180">
        <f>Tally!F259*Pricing!F$9</f>
        <v>0</v>
      </c>
      <c r="G261" s="180">
        <f>Tally!G259*Pricing!G$9</f>
        <v>0</v>
      </c>
      <c r="H261" s="180">
        <f>Tally!H259*Pricing!H$9</f>
        <v>0</v>
      </c>
      <c r="I261" s="180">
        <f>Tally!I259*Pricing!I$9</f>
        <v>0</v>
      </c>
      <c r="J261" s="180">
        <f>Tally!J259*Pricing!J$9</f>
        <v>0</v>
      </c>
      <c r="K261" s="180">
        <f>Tally!K259*Pricing!K$9</f>
        <v>0</v>
      </c>
      <c r="L261" s="180">
        <f>Tally!L259*Pricing!L$9</f>
        <v>0</v>
      </c>
      <c r="M261" s="180">
        <f>Tally!M259*Pricing!M$9</f>
        <v>0</v>
      </c>
      <c r="N261" s="180">
        <f>Tally!N259*Pricing!N$9</f>
        <v>0</v>
      </c>
      <c r="O261" s="180">
        <f>Tally!O259*Pricing!O$9</f>
        <v>0</v>
      </c>
      <c r="P261" s="180">
        <f>Tally!P259*Pricing!P$9</f>
        <v>0</v>
      </c>
      <c r="Q261" s="180">
        <f>Tally!Q259*Pricing!Q$9</f>
        <v>0</v>
      </c>
      <c r="R261" s="180">
        <f>Tally!R259*Pricing!R$9</f>
        <v>0</v>
      </c>
      <c r="S261" s="180">
        <f>Tally!S259*Pricing!S$9</f>
        <v>0</v>
      </c>
      <c r="T261" s="180">
        <f>Tally!T259*Pricing!T$9</f>
        <v>0</v>
      </c>
      <c r="U261" s="180">
        <f>Tally!U259*Pricing!U$9</f>
        <v>0</v>
      </c>
      <c r="V261" s="180">
        <f>Tally!V259*Pricing!V$9</f>
        <v>0</v>
      </c>
      <c r="W261" s="180">
        <f>Tally!W259*Pricing!W$9</f>
        <v>0</v>
      </c>
      <c r="X261" s="180">
        <f>Tally!X259*Pricing!X$9</f>
        <v>0</v>
      </c>
      <c r="Y261" s="180">
        <f>Tally!Y259*Pricing!Y$9</f>
        <v>0</v>
      </c>
      <c r="Z261" s="180">
        <f>Tally!Z259*Pricing!Z$9</f>
        <v>0</v>
      </c>
      <c r="AA261" s="180">
        <f>Tally!AA259*Pricing!AA$9</f>
        <v>0</v>
      </c>
      <c r="AB261" s="180">
        <f>Tally!AB259*Pricing!AB$9</f>
        <v>0</v>
      </c>
      <c r="AC261" s="180">
        <f>Tally!AC259*Pricing!AC$9</f>
        <v>0</v>
      </c>
      <c r="AD261" s="62">
        <f t="shared" si="3"/>
        <v>0</v>
      </c>
      <c r="AE261" s="62"/>
    </row>
    <row r="262" spans="1:31" ht="19.149999999999999" customHeight="1" thickBot="1" x14ac:dyDescent="0.25">
      <c r="A262" s="52"/>
      <c r="B262" s="180">
        <f>Tally!B260*Pricing!B$9</f>
        <v>0</v>
      </c>
      <c r="C262" s="180">
        <f>Tally!C260*Pricing!C$9</f>
        <v>0</v>
      </c>
      <c r="D262" s="180">
        <f>Tally!D260*Pricing!D$9</f>
        <v>0</v>
      </c>
      <c r="E262" s="180">
        <f>Tally!E260*Pricing!E$9</f>
        <v>0</v>
      </c>
      <c r="F262" s="180">
        <f>Tally!F260*Pricing!F$9</f>
        <v>0</v>
      </c>
      <c r="G262" s="180">
        <f>Tally!G260*Pricing!G$9</f>
        <v>0</v>
      </c>
      <c r="H262" s="180">
        <f>Tally!H260*Pricing!H$9</f>
        <v>0</v>
      </c>
      <c r="I262" s="180">
        <f>Tally!I260*Pricing!I$9</f>
        <v>0</v>
      </c>
      <c r="J262" s="180">
        <f>Tally!J260*Pricing!J$9</f>
        <v>0</v>
      </c>
      <c r="K262" s="180">
        <f>Tally!K260*Pricing!K$9</f>
        <v>0</v>
      </c>
      <c r="L262" s="180">
        <f>Tally!L260*Pricing!L$9</f>
        <v>0</v>
      </c>
      <c r="M262" s="180">
        <f>Tally!M260*Pricing!M$9</f>
        <v>0</v>
      </c>
      <c r="N262" s="180">
        <f>Tally!N260*Pricing!N$9</f>
        <v>0</v>
      </c>
      <c r="O262" s="180">
        <f>Tally!O260*Pricing!O$9</f>
        <v>0</v>
      </c>
      <c r="P262" s="180">
        <f>Tally!P260*Pricing!P$9</f>
        <v>0</v>
      </c>
      <c r="Q262" s="180">
        <f>Tally!Q260*Pricing!Q$9</f>
        <v>0</v>
      </c>
      <c r="R262" s="180">
        <f>Tally!R260*Pricing!R$9</f>
        <v>0</v>
      </c>
      <c r="S262" s="180">
        <f>Tally!S260*Pricing!S$9</f>
        <v>0</v>
      </c>
      <c r="T262" s="180">
        <f>Tally!T260*Pricing!T$9</f>
        <v>0</v>
      </c>
      <c r="U262" s="180">
        <f>Tally!U260*Pricing!U$9</f>
        <v>0</v>
      </c>
      <c r="V262" s="180">
        <f>Tally!V260*Pricing!V$9</f>
        <v>0</v>
      </c>
      <c r="W262" s="180">
        <f>Tally!W260*Pricing!W$9</f>
        <v>0</v>
      </c>
      <c r="X262" s="180">
        <f>Tally!X260*Pricing!X$9</f>
        <v>0</v>
      </c>
      <c r="Y262" s="180">
        <f>Tally!Y260*Pricing!Y$9</f>
        <v>0</v>
      </c>
      <c r="Z262" s="180">
        <f>Tally!Z260*Pricing!Z$9</f>
        <v>0</v>
      </c>
      <c r="AA262" s="180">
        <f>Tally!AA260*Pricing!AA$9</f>
        <v>0</v>
      </c>
      <c r="AB262" s="180">
        <f>Tally!AB260*Pricing!AB$9</f>
        <v>0</v>
      </c>
      <c r="AC262" s="180">
        <f>Tally!AC260*Pricing!AC$9</f>
        <v>0</v>
      </c>
      <c r="AD262" s="62">
        <f t="shared" ref="AD262:AD325" si="4">SUM(B262:AC262)</f>
        <v>0</v>
      </c>
      <c r="AE262" s="62"/>
    </row>
    <row r="263" spans="1:31" ht="19.149999999999999" customHeight="1" thickBot="1" x14ac:dyDescent="0.25">
      <c r="A263" s="52"/>
      <c r="B263" s="180">
        <f>Tally!B261*Pricing!B$9</f>
        <v>0</v>
      </c>
      <c r="C263" s="180">
        <f>Tally!C261*Pricing!C$9</f>
        <v>0</v>
      </c>
      <c r="D263" s="180">
        <f>Tally!D261*Pricing!D$9</f>
        <v>0</v>
      </c>
      <c r="E263" s="180">
        <f>Tally!E261*Pricing!E$9</f>
        <v>0</v>
      </c>
      <c r="F263" s="180">
        <f>Tally!F261*Pricing!F$9</f>
        <v>0</v>
      </c>
      <c r="G263" s="180">
        <f>Tally!G261*Pricing!G$9</f>
        <v>0</v>
      </c>
      <c r="H263" s="180">
        <f>Tally!H261*Pricing!H$9</f>
        <v>0</v>
      </c>
      <c r="I263" s="180">
        <f>Tally!I261*Pricing!I$9</f>
        <v>0</v>
      </c>
      <c r="J263" s="180">
        <f>Tally!J261*Pricing!J$9</f>
        <v>0</v>
      </c>
      <c r="K263" s="180">
        <f>Tally!K261*Pricing!K$9</f>
        <v>0</v>
      </c>
      <c r="L263" s="180">
        <f>Tally!L261*Pricing!L$9</f>
        <v>0</v>
      </c>
      <c r="M263" s="180">
        <f>Tally!M261*Pricing!M$9</f>
        <v>0</v>
      </c>
      <c r="N263" s="180">
        <f>Tally!N261*Pricing!N$9</f>
        <v>0</v>
      </c>
      <c r="O263" s="180">
        <f>Tally!O261*Pricing!O$9</f>
        <v>0</v>
      </c>
      <c r="P263" s="180">
        <f>Tally!P261*Pricing!P$9</f>
        <v>0</v>
      </c>
      <c r="Q263" s="180">
        <f>Tally!Q261*Pricing!Q$9</f>
        <v>0</v>
      </c>
      <c r="R263" s="180">
        <f>Tally!R261*Pricing!R$9</f>
        <v>0</v>
      </c>
      <c r="S263" s="180">
        <f>Tally!S261*Pricing!S$9</f>
        <v>0</v>
      </c>
      <c r="T263" s="180">
        <f>Tally!T261*Pricing!T$9</f>
        <v>0</v>
      </c>
      <c r="U263" s="180">
        <f>Tally!U261*Pricing!U$9</f>
        <v>0</v>
      </c>
      <c r="V263" s="180">
        <f>Tally!V261*Pricing!V$9</f>
        <v>0</v>
      </c>
      <c r="W263" s="180">
        <f>Tally!W261*Pricing!W$9</f>
        <v>0</v>
      </c>
      <c r="X263" s="180">
        <f>Tally!X261*Pricing!X$9</f>
        <v>0</v>
      </c>
      <c r="Y263" s="180">
        <f>Tally!Y261*Pricing!Y$9</f>
        <v>0</v>
      </c>
      <c r="Z263" s="180">
        <f>Tally!Z261*Pricing!Z$9</f>
        <v>0</v>
      </c>
      <c r="AA263" s="180">
        <f>Tally!AA261*Pricing!AA$9</f>
        <v>0</v>
      </c>
      <c r="AB263" s="180">
        <f>Tally!AB261*Pricing!AB$9</f>
        <v>0</v>
      </c>
      <c r="AC263" s="180">
        <f>Tally!AC261*Pricing!AC$9</f>
        <v>0</v>
      </c>
      <c r="AD263" s="62">
        <f t="shared" si="4"/>
        <v>0</v>
      </c>
      <c r="AE263" s="62"/>
    </row>
    <row r="264" spans="1:31" ht="19.149999999999999" customHeight="1" thickBot="1" x14ac:dyDescent="0.25">
      <c r="A264" s="52"/>
      <c r="B264" s="180">
        <f>Tally!B262*Pricing!B$9</f>
        <v>0</v>
      </c>
      <c r="C264" s="180">
        <f>Tally!C262*Pricing!C$9</f>
        <v>0</v>
      </c>
      <c r="D264" s="180">
        <f>Tally!D262*Pricing!D$9</f>
        <v>0</v>
      </c>
      <c r="E264" s="180">
        <f>Tally!E262*Pricing!E$9</f>
        <v>0</v>
      </c>
      <c r="F264" s="180">
        <f>Tally!F262*Pricing!F$9</f>
        <v>0</v>
      </c>
      <c r="G264" s="180">
        <f>Tally!G262*Pricing!G$9</f>
        <v>0</v>
      </c>
      <c r="H264" s="180">
        <f>Tally!H262*Pricing!H$9</f>
        <v>0</v>
      </c>
      <c r="I264" s="180">
        <f>Tally!I262*Pricing!I$9</f>
        <v>0</v>
      </c>
      <c r="J264" s="180">
        <f>Tally!J262*Pricing!J$9</f>
        <v>0</v>
      </c>
      <c r="K264" s="180">
        <f>Tally!K262*Pricing!K$9</f>
        <v>0</v>
      </c>
      <c r="L264" s="180">
        <f>Tally!L262*Pricing!L$9</f>
        <v>0</v>
      </c>
      <c r="M264" s="180">
        <f>Tally!M262*Pricing!M$9</f>
        <v>0</v>
      </c>
      <c r="N264" s="180">
        <f>Tally!N262*Pricing!N$9</f>
        <v>0</v>
      </c>
      <c r="O264" s="180">
        <f>Tally!O262*Pricing!O$9</f>
        <v>0</v>
      </c>
      <c r="P264" s="180">
        <f>Tally!P262*Pricing!P$9</f>
        <v>0</v>
      </c>
      <c r="Q264" s="180">
        <f>Tally!Q262*Pricing!Q$9</f>
        <v>0</v>
      </c>
      <c r="R264" s="180">
        <f>Tally!R262*Pricing!R$9</f>
        <v>0</v>
      </c>
      <c r="S264" s="180">
        <f>Tally!S262*Pricing!S$9</f>
        <v>0</v>
      </c>
      <c r="T264" s="180">
        <f>Tally!T262*Pricing!T$9</f>
        <v>0</v>
      </c>
      <c r="U264" s="180">
        <f>Tally!U262*Pricing!U$9</f>
        <v>0</v>
      </c>
      <c r="V264" s="180">
        <f>Tally!V262*Pricing!V$9</f>
        <v>0</v>
      </c>
      <c r="W264" s="180">
        <f>Tally!W262*Pricing!W$9</f>
        <v>0</v>
      </c>
      <c r="X264" s="180">
        <f>Tally!X262*Pricing!X$9</f>
        <v>0</v>
      </c>
      <c r="Y264" s="180">
        <f>Tally!Y262*Pricing!Y$9</f>
        <v>0</v>
      </c>
      <c r="Z264" s="180">
        <f>Tally!Z262*Pricing!Z$9</f>
        <v>0</v>
      </c>
      <c r="AA264" s="180">
        <f>Tally!AA262*Pricing!AA$9</f>
        <v>0</v>
      </c>
      <c r="AB264" s="180">
        <f>Tally!AB262*Pricing!AB$9</f>
        <v>0</v>
      </c>
      <c r="AC264" s="180">
        <f>Tally!AC262*Pricing!AC$9</f>
        <v>0</v>
      </c>
      <c r="AD264" s="62">
        <f t="shared" si="4"/>
        <v>0</v>
      </c>
      <c r="AE264" s="62"/>
    </row>
    <row r="265" spans="1:31" ht="19.149999999999999" customHeight="1" thickBot="1" x14ac:dyDescent="0.25">
      <c r="A265" s="52"/>
      <c r="B265" s="180">
        <f>Tally!B263*Pricing!B$9</f>
        <v>0</v>
      </c>
      <c r="C265" s="180">
        <f>Tally!C263*Pricing!C$9</f>
        <v>0</v>
      </c>
      <c r="D265" s="180">
        <f>Tally!D263*Pricing!D$9</f>
        <v>0</v>
      </c>
      <c r="E265" s="180">
        <f>Tally!E263*Pricing!E$9</f>
        <v>0</v>
      </c>
      <c r="F265" s="180">
        <f>Tally!F263*Pricing!F$9</f>
        <v>0</v>
      </c>
      <c r="G265" s="180">
        <f>Tally!G263*Pricing!G$9</f>
        <v>0</v>
      </c>
      <c r="H265" s="180">
        <f>Tally!H263*Pricing!H$9</f>
        <v>0</v>
      </c>
      <c r="I265" s="180">
        <f>Tally!I263*Pricing!I$9</f>
        <v>0</v>
      </c>
      <c r="J265" s="180">
        <f>Tally!J263*Pricing!J$9</f>
        <v>0</v>
      </c>
      <c r="K265" s="180">
        <f>Tally!K263*Pricing!K$9</f>
        <v>0</v>
      </c>
      <c r="L265" s="180">
        <f>Tally!L263*Pricing!L$9</f>
        <v>0</v>
      </c>
      <c r="M265" s="180">
        <f>Tally!M263*Pricing!M$9</f>
        <v>0</v>
      </c>
      <c r="N265" s="180">
        <f>Tally!N263*Pricing!N$9</f>
        <v>0</v>
      </c>
      <c r="O265" s="180">
        <f>Tally!O263*Pricing!O$9</f>
        <v>0</v>
      </c>
      <c r="P265" s="180">
        <f>Tally!P263*Pricing!P$9</f>
        <v>0</v>
      </c>
      <c r="Q265" s="180">
        <f>Tally!Q263*Pricing!Q$9</f>
        <v>0</v>
      </c>
      <c r="R265" s="180">
        <f>Tally!R263*Pricing!R$9</f>
        <v>0</v>
      </c>
      <c r="S265" s="180">
        <f>Tally!S263*Pricing!S$9</f>
        <v>0</v>
      </c>
      <c r="T265" s="180">
        <f>Tally!T263*Pricing!T$9</f>
        <v>0</v>
      </c>
      <c r="U265" s="180">
        <f>Tally!U263*Pricing!U$9</f>
        <v>0</v>
      </c>
      <c r="V265" s="180">
        <f>Tally!V263*Pricing!V$9</f>
        <v>0</v>
      </c>
      <c r="W265" s="180">
        <f>Tally!W263*Pricing!W$9</f>
        <v>0</v>
      </c>
      <c r="X265" s="180">
        <f>Tally!X263*Pricing!X$9</f>
        <v>0</v>
      </c>
      <c r="Y265" s="180">
        <f>Tally!Y263*Pricing!Y$9</f>
        <v>0</v>
      </c>
      <c r="Z265" s="180">
        <f>Tally!Z263*Pricing!Z$9</f>
        <v>0</v>
      </c>
      <c r="AA265" s="180">
        <f>Tally!AA263*Pricing!AA$9</f>
        <v>0</v>
      </c>
      <c r="AB265" s="180">
        <f>Tally!AB263*Pricing!AB$9</f>
        <v>0</v>
      </c>
      <c r="AC265" s="180">
        <f>Tally!AC263*Pricing!AC$9</f>
        <v>0</v>
      </c>
      <c r="AD265" s="62">
        <f t="shared" si="4"/>
        <v>0</v>
      </c>
      <c r="AE265" s="62"/>
    </row>
    <row r="266" spans="1:31" ht="19.149999999999999" customHeight="1" thickBot="1" x14ac:dyDescent="0.25">
      <c r="A266" s="52"/>
      <c r="B266" s="180">
        <f>Tally!B264*Pricing!B$9</f>
        <v>0</v>
      </c>
      <c r="C266" s="180">
        <f>Tally!C264*Pricing!C$9</f>
        <v>0</v>
      </c>
      <c r="D266" s="180">
        <f>Tally!D264*Pricing!D$9</f>
        <v>0</v>
      </c>
      <c r="E266" s="180">
        <f>Tally!E264*Pricing!E$9</f>
        <v>0</v>
      </c>
      <c r="F266" s="180">
        <f>Tally!F264*Pricing!F$9</f>
        <v>0</v>
      </c>
      <c r="G266" s="180">
        <f>Tally!G264*Pricing!G$9</f>
        <v>0</v>
      </c>
      <c r="H266" s="180">
        <f>Tally!H264*Pricing!H$9</f>
        <v>0</v>
      </c>
      <c r="I266" s="180">
        <f>Tally!I264*Pricing!I$9</f>
        <v>0</v>
      </c>
      <c r="J266" s="180">
        <f>Tally!J264*Pricing!J$9</f>
        <v>0</v>
      </c>
      <c r="K266" s="180">
        <f>Tally!K264*Pricing!K$9</f>
        <v>0</v>
      </c>
      <c r="L266" s="180">
        <f>Tally!L264*Pricing!L$9</f>
        <v>0</v>
      </c>
      <c r="M266" s="180">
        <f>Tally!M264*Pricing!M$9</f>
        <v>0</v>
      </c>
      <c r="N266" s="180">
        <f>Tally!N264*Pricing!N$9</f>
        <v>0</v>
      </c>
      <c r="O266" s="180">
        <f>Tally!O264*Pricing!O$9</f>
        <v>0</v>
      </c>
      <c r="P266" s="180">
        <f>Tally!P264*Pricing!P$9</f>
        <v>0</v>
      </c>
      <c r="Q266" s="180">
        <f>Tally!Q264*Pricing!Q$9</f>
        <v>0</v>
      </c>
      <c r="R266" s="180">
        <f>Tally!R264*Pricing!R$9</f>
        <v>0</v>
      </c>
      <c r="S266" s="180">
        <f>Tally!S264*Pricing!S$9</f>
        <v>0</v>
      </c>
      <c r="T266" s="180">
        <f>Tally!T264*Pricing!T$9</f>
        <v>0</v>
      </c>
      <c r="U266" s="180">
        <f>Tally!U264*Pricing!U$9</f>
        <v>0</v>
      </c>
      <c r="V266" s="180">
        <f>Tally!V264*Pricing!V$9</f>
        <v>0</v>
      </c>
      <c r="W266" s="180">
        <f>Tally!W264*Pricing!W$9</f>
        <v>0</v>
      </c>
      <c r="X266" s="180">
        <f>Tally!X264*Pricing!X$9</f>
        <v>0</v>
      </c>
      <c r="Y266" s="180">
        <f>Tally!Y264*Pricing!Y$9</f>
        <v>0</v>
      </c>
      <c r="Z266" s="180">
        <f>Tally!Z264*Pricing!Z$9</f>
        <v>0</v>
      </c>
      <c r="AA266" s="180">
        <f>Tally!AA264*Pricing!AA$9</f>
        <v>0</v>
      </c>
      <c r="AB266" s="180">
        <f>Tally!AB264*Pricing!AB$9</f>
        <v>0</v>
      </c>
      <c r="AC266" s="180">
        <f>Tally!AC264*Pricing!AC$9</f>
        <v>0</v>
      </c>
      <c r="AD266" s="62">
        <f t="shared" si="4"/>
        <v>0</v>
      </c>
      <c r="AE266" s="62"/>
    </row>
    <row r="267" spans="1:31" ht="19.149999999999999" customHeight="1" thickBot="1" x14ac:dyDescent="0.25">
      <c r="A267" s="52"/>
      <c r="B267" s="180">
        <f>Tally!B265*Pricing!B$9</f>
        <v>0</v>
      </c>
      <c r="C267" s="180">
        <f>Tally!C265*Pricing!C$9</f>
        <v>0</v>
      </c>
      <c r="D267" s="180">
        <f>Tally!D265*Pricing!D$9</f>
        <v>0</v>
      </c>
      <c r="E267" s="180">
        <f>Tally!E265*Pricing!E$9</f>
        <v>0</v>
      </c>
      <c r="F267" s="180">
        <f>Tally!F265*Pricing!F$9</f>
        <v>0</v>
      </c>
      <c r="G267" s="180">
        <f>Tally!G265*Pricing!G$9</f>
        <v>0</v>
      </c>
      <c r="H267" s="180">
        <f>Tally!H265*Pricing!H$9</f>
        <v>0</v>
      </c>
      <c r="I267" s="180">
        <f>Tally!I265*Pricing!I$9</f>
        <v>0</v>
      </c>
      <c r="J267" s="180">
        <f>Tally!J265*Pricing!J$9</f>
        <v>0</v>
      </c>
      <c r="K267" s="180">
        <f>Tally!K265*Pricing!K$9</f>
        <v>0</v>
      </c>
      <c r="L267" s="180">
        <f>Tally!L265*Pricing!L$9</f>
        <v>0</v>
      </c>
      <c r="M267" s="180">
        <f>Tally!M265*Pricing!M$9</f>
        <v>0</v>
      </c>
      <c r="N267" s="180">
        <f>Tally!N265*Pricing!N$9</f>
        <v>0</v>
      </c>
      <c r="O267" s="180">
        <f>Tally!O265*Pricing!O$9</f>
        <v>0</v>
      </c>
      <c r="P267" s="180">
        <f>Tally!P265*Pricing!P$9</f>
        <v>0</v>
      </c>
      <c r="Q267" s="180">
        <f>Tally!Q265*Pricing!Q$9</f>
        <v>0</v>
      </c>
      <c r="R267" s="180">
        <f>Tally!R265*Pricing!R$9</f>
        <v>0</v>
      </c>
      <c r="S267" s="180">
        <f>Tally!S265*Pricing!S$9</f>
        <v>0</v>
      </c>
      <c r="T267" s="180">
        <f>Tally!T265*Pricing!T$9</f>
        <v>0</v>
      </c>
      <c r="U267" s="180">
        <f>Tally!U265*Pricing!U$9</f>
        <v>0</v>
      </c>
      <c r="V267" s="180">
        <f>Tally!V265*Pricing!V$9</f>
        <v>0</v>
      </c>
      <c r="W267" s="180">
        <f>Tally!W265*Pricing!W$9</f>
        <v>0</v>
      </c>
      <c r="X267" s="180">
        <f>Tally!X265*Pricing!X$9</f>
        <v>0</v>
      </c>
      <c r="Y267" s="180">
        <f>Tally!Y265*Pricing!Y$9</f>
        <v>0</v>
      </c>
      <c r="Z267" s="180">
        <f>Tally!Z265*Pricing!Z$9</f>
        <v>0</v>
      </c>
      <c r="AA267" s="180">
        <f>Tally!AA265*Pricing!AA$9</f>
        <v>0</v>
      </c>
      <c r="AB267" s="180">
        <f>Tally!AB265*Pricing!AB$9</f>
        <v>0</v>
      </c>
      <c r="AC267" s="180">
        <f>Tally!AC265*Pricing!AC$9</f>
        <v>0</v>
      </c>
      <c r="AD267" s="62">
        <f t="shared" si="4"/>
        <v>0</v>
      </c>
      <c r="AE267" s="62"/>
    </row>
    <row r="268" spans="1:31" ht="19.149999999999999" customHeight="1" thickBot="1" x14ac:dyDescent="0.25">
      <c r="A268" s="52"/>
      <c r="B268" s="180">
        <f>Tally!B266*Pricing!B$9</f>
        <v>0</v>
      </c>
      <c r="C268" s="180">
        <f>Tally!C266*Pricing!C$9</f>
        <v>0</v>
      </c>
      <c r="D268" s="180">
        <f>Tally!D266*Pricing!D$9</f>
        <v>0</v>
      </c>
      <c r="E268" s="180">
        <f>Tally!E266*Pricing!E$9</f>
        <v>0</v>
      </c>
      <c r="F268" s="180">
        <f>Tally!F266*Pricing!F$9</f>
        <v>0</v>
      </c>
      <c r="G268" s="180">
        <f>Tally!G266*Pricing!G$9</f>
        <v>0</v>
      </c>
      <c r="H268" s="180">
        <f>Tally!H266*Pricing!H$9</f>
        <v>0</v>
      </c>
      <c r="I268" s="180">
        <f>Tally!I266*Pricing!I$9</f>
        <v>0</v>
      </c>
      <c r="J268" s="180">
        <f>Tally!J266*Pricing!J$9</f>
        <v>0</v>
      </c>
      <c r="K268" s="180">
        <f>Tally!K266*Pricing!K$9</f>
        <v>0</v>
      </c>
      <c r="L268" s="180">
        <f>Tally!L266*Pricing!L$9</f>
        <v>0</v>
      </c>
      <c r="M268" s="180">
        <f>Tally!M266*Pricing!M$9</f>
        <v>0</v>
      </c>
      <c r="N268" s="180">
        <f>Tally!N266*Pricing!N$9</f>
        <v>0</v>
      </c>
      <c r="O268" s="180">
        <f>Tally!O266*Pricing!O$9</f>
        <v>0</v>
      </c>
      <c r="P268" s="180">
        <f>Tally!P266*Pricing!P$9</f>
        <v>0</v>
      </c>
      <c r="Q268" s="180">
        <f>Tally!Q266*Pricing!Q$9</f>
        <v>0</v>
      </c>
      <c r="R268" s="180">
        <f>Tally!R266*Pricing!R$9</f>
        <v>0</v>
      </c>
      <c r="S268" s="180">
        <f>Tally!S266*Pricing!S$9</f>
        <v>0</v>
      </c>
      <c r="T268" s="180">
        <f>Tally!T266*Pricing!T$9</f>
        <v>0</v>
      </c>
      <c r="U268" s="180">
        <f>Tally!U266*Pricing!U$9</f>
        <v>0</v>
      </c>
      <c r="V268" s="180">
        <f>Tally!V266*Pricing!V$9</f>
        <v>0</v>
      </c>
      <c r="W268" s="180">
        <f>Tally!W266*Pricing!W$9</f>
        <v>0</v>
      </c>
      <c r="X268" s="180">
        <f>Tally!X266*Pricing!X$9</f>
        <v>0</v>
      </c>
      <c r="Y268" s="180">
        <f>Tally!Y266*Pricing!Y$9</f>
        <v>0</v>
      </c>
      <c r="Z268" s="180">
        <f>Tally!Z266*Pricing!Z$9</f>
        <v>0</v>
      </c>
      <c r="AA268" s="180">
        <f>Tally!AA266*Pricing!AA$9</f>
        <v>0</v>
      </c>
      <c r="AB268" s="180">
        <f>Tally!AB266*Pricing!AB$9</f>
        <v>0</v>
      </c>
      <c r="AC268" s="180">
        <f>Tally!AC266*Pricing!AC$9</f>
        <v>0</v>
      </c>
      <c r="AD268" s="62">
        <f t="shared" si="4"/>
        <v>0</v>
      </c>
      <c r="AE268" s="62"/>
    </row>
    <row r="269" spans="1:31" ht="19.149999999999999" customHeight="1" thickBot="1" x14ac:dyDescent="0.25">
      <c r="A269" s="52"/>
      <c r="B269" s="180">
        <f>Tally!B267*Pricing!B$9</f>
        <v>0</v>
      </c>
      <c r="C269" s="180">
        <f>Tally!C267*Pricing!C$9</f>
        <v>0</v>
      </c>
      <c r="D269" s="180">
        <f>Tally!D267*Pricing!D$9</f>
        <v>0</v>
      </c>
      <c r="E269" s="180">
        <f>Tally!E267*Pricing!E$9</f>
        <v>0</v>
      </c>
      <c r="F269" s="180">
        <f>Tally!F267*Pricing!F$9</f>
        <v>0</v>
      </c>
      <c r="G269" s="180">
        <f>Tally!G267*Pricing!G$9</f>
        <v>0</v>
      </c>
      <c r="H269" s="180">
        <f>Tally!H267*Pricing!H$9</f>
        <v>0</v>
      </c>
      <c r="I269" s="180">
        <f>Tally!I267*Pricing!I$9</f>
        <v>0</v>
      </c>
      <c r="J269" s="180">
        <f>Tally!J267*Pricing!J$9</f>
        <v>0</v>
      </c>
      <c r="K269" s="180">
        <f>Tally!K267*Pricing!K$9</f>
        <v>0</v>
      </c>
      <c r="L269" s="180">
        <f>Tally!L267*Pricing!L$9</f>
        <v>0</v>
      </c>
      <c r="M269" s="180">
        <f>Tally!M267*Pricing!M$9</f>
        <v>0</v>
      </c>
      <c r="N269" s="180">
        <f>Tally!N267*Pricing!N$9</f>
        <v>0</v>
      </c>
      <c r="O269" s="180">
        <f>Tally!O267*Pricing!O$9</f>
        <v>0</v>
      </c>
      <c r="P269" s="180">
        <f>Tally!P267*Pricing!P$9</f>
        <v>0</v>
      </c>
      <c r="Q269" s="180">
        <f>Tally!Q267*Pricing!Q$9</f>
        <v>0</v>
      </c>
      <c r="R269" s="180">
        <f>Tally!R267*Pricing!R$9</f>
        <v>0</v>
      </c>
      <c r="S269" s="180">
        <f>Tally!S267*Pricing!S$9</f>
        <v>0</v>
      </c>
      <c r="T269" s="180">
        <f>Tally!T267*Pricing!T$9</f>
        <v>0</v>
      </c>
      <c r="U269" s="180">
        <f>Tally!U267*Pricing!U$9</f>
        <v>0</v>
      </c>
      <c r="V269" s="180">
        <f>Tally!V267*Pricing!V$9</f>
        <v>0</v>
      </c>
      <c r="W269" s="180">
        <f>Tally!W267*Pricing!W$9</f>
        <v>0</v>
      </c>
      <c r="X269" s="180">
        <f>Tally!X267*Pricing!X$9</f>
        <v>0</v>
      </c>
      <c r="Y269" s="180">
        <f>Tally!Y267*Pricing!Y$9</f>
        <v>0</v>
      </c>
      <c r="Z269" s="180">
        <f>Tally!Z267*Pricing!Z$9</f>
        <v>0</v>
      </c>
      <c r="AA269" s="180">
        <f>Tally!AA267*Pricing!AA$9</f>
        <v>0</v>
      </c>
      <c r="AB269" s="180">
        <f>Tally!AB267*Pricing!AB$9</f>
        <v>0</v>
      </c>
      <c r="AC269" s="180">
        <f>Tally!AC267*Pricing!AC$9</f>
        <v>0</v>
      </c>
      <c r="AD269" s="62">
        <f t="shared" si="4"/>
        <v>0</v>
      </c>
      <c r="AE269" s="62"/>
    </row>
    <row r="270" spans="1:31" ht="19.149999999999999" customHeight="1" thickBot="1" x14ac:dyDescent="0.25">
      <c r="A270" s="52"/>
      <c r="B270" s="180">
        <f>Tally!B268*Pricing!B$9</f>
        <v>0</v>
      </c>
      <c r="C270" s="180">
        <f>Tally!C268*Pricing!C$9</f>
        <v>0</v>
      </c>
      <c r="D270" s="180">
        <f>Tally!D268*Pricing!D$9</f>
        <v>0</v>
      </c>
      <c r="E270" s="180">
        <f>Tally!E268*Pricing!E$9</f>
        <v>0</v>
      </c>
      <c r="F270" s="180">
        <f>Tally!F268*Pricing!F$9</f>
        <v>0</v>
      </c>
      <c r="G270" s="180">
        <f>Tally!G268*Pricing!G$9</f>
        <v>0</v>
      </c>
      <c r="H270" s="180">
        <f>Tally!H268*Pricing!H$9</f>
        <v>0</v>
      </c>
      <c r="I270" s="180">
        <f>Tally!I268*Pricing!I$9</f>
        <v>0</v>
      </c>
      <c r="J270" s="180">
        <f>Tally!J268*Pricing!J$9</f>
        <v>0</v>
      </c>
      <c r="K270" s="180">
        <f>Tally!K268*Pricing!K$9</f>
        <v>0</v>
      </c>
      <c r="L270" s="180">
        <f>Tally!L268*Pricing!L$9</f>
        <v>0</v>
      </c>
      <c r="M270" s="180">
        <f>Tally!M268*Pricing!M$9</f>
        <v>0</v>
      </c>
      <c r="N270" s="180">
        <f>Tally!N268*Pricing!N$9</f>
        <v>0</v>
      </c>
      <c r="O270" s="180">
        <f>Tally!O268*Pricing!O$9</f>
        <v>0</v>
      </c>
      <c r="P270" s="180">
        <f>Tally!P268*Pricing!P$9</f>
        <v>0</v>
      </c>
      <c r="Q270" s="180">
        <f>Tally!Q268*Pricing!Q$9</f>
        <v>0</v>
      </c>
      <c r="R270" s="180">
        <f>Tally!R268*Pricing!R$9</f>
        <v>0</v>
      </c>
      <c r="S270" s="180">
        <f>Tally!S268*Pricing!S$9</f>
        <v>0</v>
      </c>
      <c r="T270" s="180">
        <f>Tally!T268*Pricing!T$9</f>
        <v>0</v>
      </c>
      <c r="U270" s="180">
        <f>Tally!U268*Pricing!U$9</f>
        <v>0</v>
      </c>
      <c r="V270" s="180">
        <f>Tally!V268*Pricing!V$9</f>
        <v>0</v>
      </c>
      <c r="W270" s="180">
        <f>Tally!W268*Pricing!W$9</f>
        <v>0</v>
      </c>
      <c r="X270" s="180">
        <f>Tally!X268*Pricing!X$9</f>
        <v>0</v>
      </c>
      <c r="Y270" s="180">
        <f>Tally!Y268*Pricing!Y$9</f>
        <v>0</v>
      </c>
      <c r="Z270" s="180">
        <f>Tally!Z268*Pricing!Z$9</f>
        <v>0</v>
      </c>
      <c r="AA270" s="180">
        <f>Tally!AA268*Pricing!AA$9</f>
        <v>0</v>
      </c>
      <c r="AB270" s="180">
        <f>Tally!AB268*Pricing!AB$9</f>
        <v>0</v>
      </c>
      <c r="AC270" s="180">
        <f>Tally!AC268*Pricing!AC$9</f>
        <v>0</v>
      </c>
      <c r="AD270" s="62">
        <f t="shared" si="4"/>
        <v>0</v>
      </c>
      <c r="AE270" s="62"/>
    </row>
    <row r="271" spans="1:31" ht="19.149999999999999" customHeight="1" thickBot="1" x14ac:dyDescent="0.25">
      <c r="A271" s="52"/>
      <c r="B271" s="180">
        <f>Tally!B269*Pricing!B$9</f>
        <v>0</v>
      </c>
      <c r="C271" s="180">
        <f>Tally!C269*Pricing!C$9</f>
        <v>0</v>
      </c>
      <c r="D271" s="180">
        <f>Tally!D269*Pricing!D$9</f>
        <v>0</v>
      </c>
      <c r="E271" s="180">
        <f>Tally!E269*Pricing!E$9</f>
        <v>0</v>
      </c>
      <c r="F271" s="180">
        <f>Tally!F269*Pricing!F$9</f>
        <v>0</v>
      </c>
      <c r="G271" s="180">
        <f>Tally!G269*Pricing!G$9</f>
        <v>0</v>
      </c>
      <c r="H271" s="180">
        <f>Tally!H269*Pricing!H$9</f>
        <v>0</v>
      </c>
      <c r="I271" s="180">
        <f>Tally!I269*Pricing!I$9</f>
        <v>0</v>
      </c>
      <c r="J271" s="180">
        <f>Tally!J269*Pricing!J$9</f>
        <v>0</v>
      </c>
      <c r="K271" s="180">
        <f>Tally!K269*Pricing!K$9</f>
        <v>0</v>
      </c>
      <c r="L271" s="180">
        <f>Tally!L269*Pricing!L$9</f>
        <v>0</v>
      </c>
      <c r="M271" s="180">
        <f>Tally!M269*Pricing!M$9</f>
        <v>0</v>
      </c>
      <c r="N271" s="180">
        <f>Tally!N269*Pricing!N$9</f>
        <v>0</v>
      </c>
      <c r="O271" s="180">
        <f>Tally!O269*Pricing!O$9</f>
        <v>0</v>
      </c>
      <c r="P271" s="180">
        <f>Tally!P269*Pricing!P$9</f>
        <v>0</v>
      </c>
      <c r="Q271" s="180">
        <f>Tally!Q269*Pricing!Q$9</f>
        <v>0</v>
      </c>
      <c r="R271" s="180">
        <f>Tally!R269*Pricing!R$9</f>
        <v>0</v>
      </c>
      <c r="S271" s="180">
        <f>Tally!S269*Pricing!S$9</f>
        <v>0</v>
      </c>
      <c r="T271" s="180">
        <f>Tally!T269*Pricing!T$9</f>
        <v>0</v>
      </c>
      <c r="U271" s="180">
        <f>Tally!U269*Pricing!U$9</f>
        <v>0</v>
      </c>
      <c r="V271" s="180">
        <f>Tally!V269*Pricing!V$9</f>
        <v>0</v>
      </c>
      <c r="W271" s="180">
        <f>Tally!W269*Pricing!W$9</f>
        <v>0</v>
      </c>
      <c r="X271" s="180">
        <f>Tally!X269*Pricing!X$9</f>
        <v>0</v>
      </c>
      <c r="Y271" s="180">
        <f>Tally!Y269*Pricing!Y$9</f>
        <v>0</v>
      </c>
      <c r="Z271" s="180">
        <f>Tally!Z269*Pricing!Z$9</f>
        <v>0</v>
      </c>
      <c r="AA271" s="180">
        <f>Tally!AA269*Pricing!AA$9</f>
        <v>0</v>
      </c>
      <c r="AB271" s="180">
        <f>Tally!AB269*Pricing!AB$9</f>
        <v>0</v>
      </c>
      <c r="AC271" s="180">
        <f>Tally!AC269*Pricing!AC$9</f>
        <v>0</v>
      </c>
      <c r="AD271" s="62">
        <f t="shared" si="4"/>
        <v>0</v>
      </c>
      <c r="AE271" s="62"/>
    </row>
    <row r="272" spans="1:31" ht="19.149999999999999" customHeight="1" thickBot="1" x14ac:dyDescent="0.25">
      <c r="A272" s="52"/>
      <c r="B272" s="180">
        <f>Tally!B270*Pricing!B$9</f>
        <v>0</v>
      </c>
      <c r="C272" s="180">
        <f>Tally!C270*Pricing!C$9</f>
        <v>0</v>
      </c>
      <c r="D272" s="180">
        <f>Tally!D270*Pricing!D$9</f>
        <v>0</v>
      </c>
      <c r="E272" s="180">
        <f>Tally!E270*Pricing!E$9</f>
        <v>0</v>
      </c>
      <c r="F272" s="180">
        <f>Tally!F270*Pricing!F$9</f>
        <v>0</v>
      </c>
      <c r="G272" s="180">
        <f>Tally!G270*Pricing!G$9</f>
        <v>0</v>
      </c>
      <c r="H272" s="180">
        <f>Tally!H270*Pricing!H$9</f>
        <v>0</v>
      </c>
      <c r="I272" s="180">
        <f>Tally!I270*Pricing!I$9</f>
        <v>0</v>
      </c>
      <c r="J272" s="180">
        <f>Tally!J270*Pricing!J$9</f>
        <v>0</v>
      </c>
      <c r="K272" s="180">
        <f>Tally!K270*Pricing!K$9</f>
        <v>0</v>
      </c>
      <c r="L272" s="180">
        <f>Tally!L270*Pricing!L$9</f>
        <v>0</v>
      </c>
      <c r="M272" s="180">
        <f>Tally!M270*Pricing!M$9</f>
        <v>0</v>
      </c>
      <c r="N272" s="180">
        <f>Tally!N270*Pricing!N$9</f>
        <v>0</v>
      </c>
      <c r="O272" s="180">
        <f>Tally!O270*Pricing!O$9</f>
        <v>0</v>
      </c>
      <c r="P272" s="180">
        <f>Tally!P270*Pricing!P$9</f>
        <v>0</v>
      </c>
      <c r="Q272" s="180">
        <f>Tally!Q270*Pricing!Q$9</f>
        <v>0</v>
      </c>
      <c r="R272" s="180">
        <f>Tally!R270*Pricing!R$9</f>
        <v>0</v>
      </c>
      <c r="S272" s="180">
        <f>Tally!S270*Pricing!S$9</f>
        <v>0</v>
      </c>
      <c r="T272" s="180">
        <f>Tally!T270*Pricing!T$9</f>
        <v>0</v>
      </c>
      <c r="U272" s="180">
        <f>Tally!U270*Pricing!U$9</f>
        <v>0</v>
      </c>
      <c r="V272" s="180">
        <f>Tally!V270*Pricing!V$9</f>
        <v>0</v>
      </c>
      <c r="W272" s="180">
        <f>Tally!W270*Pricing!W$9</f>
        <v>0</v>
      </c>
      <c r="X272" s="180">
        <f>Tally!X270*Pricing!X$9</f>
        <v>0</v>
      </c>
      <c r="Y272" s="180">
        <f>Tally!Y270*Pricing!Y$9</f>
        <v>0</v>
      </c>
      <c r="Z272" s="180">
        <f>Tally!Z270*Pricing!Z$9</f>
        <v>0</v>
      </c>
      <c r="AA272" s="180">
        <f>Tally!AA270*Pricing!AA$9</f>
        <v>0</v>
      </c>
      <c r="AB272" s="180">
        <f>Tally!AB270*Pricing!AB$9</f>
        <v>0</v>
      </c>
      <c r="AC272" s="180">
        <f>Tally!AC270*Pricing!AC$9</f>
        <v>0</v>
      </c>
      <c r="AD272" s="62">
        <f t="shared" si="4"/>
        <v>0</v>
      </c>
      <c r="AE272" s="62"/>
    </row>
    <row r="273" spans="1:31" ht="19.149999999999999" customHeight="1" thickBot="1" x14ac:dyDescent="0.25">
      <c r="A273" s="52"/>
      <c r="B273" s="180">
        <f>Tally!B271*Pricing!B$9</f>
        <v>0</v>
      </c>
      <c r="C273" s="180">
        <f>Tally!C271*Pricing!C$9</f>
        <v>0</v>
      </c>
      <c r="D273" s="180">
        <f>Tally!D271*Pricing!D$9</f>
        <v>0</v>
      </c>
      <c r="E273" s="180">
        <f>Tally!E271*Pricing!E$9</f>
        <v>0</v>
      </c>
      <c r="F273" s="180">
        <f>Tally!F271*Pricing!F$9</f>
        <v>0</v>
      </c>
      <c r="G273" s="180">
        <f>Tally!G271*Pricing!G$9</f>
        <v>0</v>
      </c>
      <c r="H273" s="180">
        <f>Tally!H271*Pricing!H$9</f>
        <v>0</v>
      </c>
      <c r="I273" s="180">
        <f>Tally!I271*Pricing!I$9</f>
        <v>0</v>
      </c>
      <c r="J273" s="180">
        <f>Tally!J271*Pricing!J$9</f>
        <v>0</v>
      </c>
      <c r="K273" s="180">
        <f>Tally!K271*Pricing!K$9</f>
        <v>0</v>
      </c>
      <c r="L273" s="180">
        <f>Tally!L271*Pricing!L$9</f>
        <v>0</v>
      </c>
      <c r="M273" s="180">
        <f>Tally!M271*Pricing!M$9</f>
        <v>0</v>
      </c>
      <c r="N273" s="180">
        <f>Tally!N271*Pricing!N$9</f>
        <v>0</v>
      </c>
      <c r="O273" s="180">
        <f>Tally!O271*Pricing!O$9</f>
        <v>0</v>
      </c>
      <c r="P273" s="180">
        <f>Tally!P271*Pricing!P$9</f>
        <v>0</v>
      </c>
      <c r="Q273" s="180">
        <f>Tally!Q271*Pricing!Q$9</f>
        <v>0</v>
      </c>
      <c r="R273" s="180">
        <f>Tally!R271*Pricing!R$9</f>
        <v>0</v>
      </c>
      <c r="S273" s="180">
        <f>Tally!S271*Pricing!S$9</f>
        <v>0</v>
      </c>
      <c r="T273" s="180">
        <f>Tally!T271*Pricing!T$9</f>
        <v>0</v>
      </c>
      <c r="U273" s="180">
        <f>Tally!U271*Pricing!U$9</f>
        <v>0</v>
      </c>
      <c r="V273" s="180">
        <f>Tally!V271*Pricing!V$9</f>
        <v>0</v>
      </c>
      <c r="W273" s="180">
        <f>Tally!W271*Pricing!W$9</f>
        <v>0</v>
      </c>
      <c r="X273" s="180">
        <f>Tally!X271*Pricing!X$9</f>
        <v>0</v>
      </c>
      <c r="Y273" s="180">
        <f>Tally!Y271*Pricing!Y$9</f>
        <v>0</v>
      </c>
      <c r="Z273" s="180">
        <f>Tally!Z271*Pricing!Z$9</f>
        <v>0</v>
      </c>
      <c r="AA273" s="180">
        <f>Tally!AA271*Pricing!AA$9</f>
        <v>0</v>
      </c>
      <c r="AB273" s="180">
        <f>Tally!AB271*Pricing!AB$9</f>
        <v>0</v>
      </c>
      <c r="AC273" s="180">
        <f>Tally!AC271*Pricing!AC$9</f>
        <v>0</v>
      </c>
      <c r="AD273" s="62">
        <f t="shared" si="4"/>
        <v>0</v>
      </c>
      <c r="AE273" s="62"/>
    </row>
    <row r="274" spans="1:31" ht="19.149999999999999" customHeight="1" thickBot="1" x14ac:dyDescent="0.25">
      <c r="A274" s="52"/>
      <c r="B274" s="180">
        <f>Tally!B272*Pricing!B$9</f>
        <v>0</v>
      </c>
      <c r="C274" s="180">
        <f>Tally!C272*Pricing!C$9</f>
        <v>0</v>
      </c>
      <c r="D274" s="180">
        <f>Tally!D272*Pricing!D$9</f>
        <v>0</v>
      </c>
      <c r="E274" s="180">
        <f>Tally!E272*Pricing!E$9</f>
        <v>0</v>
      </c>
      <c r="F274" s="180">
        <f>Tally!F272*Pricing!F$9</f>
        <v>0</v>
      </c>
      <c r="G274" s="180">
        <f>Tally!G272*Pricing!G$9</f>
        <v>0</v>
      </c>
      <c r="H274" s="180">
        <f>Tally!H272*Pricing!H$9</f>
        <v>0</v>
      </c>
      <c r="I274" s="180">
        <f>Tally!I272*Pricing!I$9</f>
        <v>0</v>
      </c>
      <c r="J274" s="180">
        <f>Tally!J272*Pricing!J$9</f>
        <v>0</v>
      </c>
      <c r="K274" s="180">
        <f>Tally!K272*Pricing!K$9</f>
        <v>0</v>
      </c>
      <c r="L274" s="180">
        <f>Tally!L272*Pricing!L$9</f>
        <v>0</v>
      </c>
      <c r="M274" s="180">
        <f>Tally!M272*Pricing!M$9</f>
        <v>0</v>
      </c>
      <c r="N274" s="180">
        <f>Tally!N272*Pricing!N$9</f>
        <v>0</v>
      </c>
      <c r="O274" s="180">
        <f>Tally!O272*Pricing!O$9</f>
        <v>0</v>
      </c>
      <c r="P274" s="180">
        <f>Tally!P272*Pricing!P$9</f>
        <v>0</v>
      </c>
      <c r="Q274" s="180">
        <f>Tally!Q272*Pricing!Q$9</f>
        <v>0</v>
      </c>
      <c r="R274" s="180">
        <f>Tally!R272*Pricing!R$9</f>
        <v>0</v>
      </c>
      <c r="S274" s="180">
        <f>Tally!S272*Pricing!S$9</f>
        <v>0</v>
      </c>
      <c r="T274" s="180">
        <f>Tally!T272*Pricing!T$9</f>
        <v>0</v>
      </c>
      <c r="U274" s="180">
        <f>Tally!U272*Pricing!U$9</f>
        <v>0</v>
      </c>
      <c r="V274" s="180">
        <f>Tally!V272*Pricing!V$9</f>
        <v>0</v>
      </c>
      <c r="W274" s="180">
        <f>Tally!W272*Pricing!W$9</f>
        <v>0</v>
      </c>
      <c r="X274" s="180">
        <f>Tally!X272*Pricing!X$9</f>
        <v>0</v>
      </c>
      <c r="Y274" s="180">
        <f>Tally!Y272*Pricing!Y$9</f>
        <v>0</v>
      </c>
      <c r="Z274" s="180">
        <f>Tally!Z272*Pricing!Z$9</f>
        <v>0</v>
      </c>
      <c r="AA274" s="180">
        <f>Tally!AA272*Pricing!AA$9</f>
        <v>0</v>
      </c>
      <c r="AB274" s="180">
        <f>Tally!AB272*Pricing!AB$9</f>
        <v>0</v>
      </c>
      <c r="AC274" s="180">
        <f>Tally!AC272*Pricing!AC$9</f>
        <v>0</v>
      </c>
      <c r="AD274" s="62">
        <f t="shared" si="4"/>
        <v>0</v>
      </c>
      <c r="AE274" s="62"/>
    </row>
    <row r="275" spans="1:31" ht="19.149999999999999" customHeight="1" thickBot="1" x14ac:dyDescent="0.25">
      <c r="A275" s="52"/>
      <c r="B275" s="180">
        <f>Tally!B273*Pricing!B$9</f>
        <v>0</v>
      </c>
      <c r="C275" s="180">
        <f>Tally!C273*Pricing!C$9</f>
        <v>0</v>
      </c>
      <c r="D275" s="180">
        <f>Tally!D273*Pricing!D$9</f>
        <v>0</v>
      </c>
      <c r="E275" s="180">
        <f>Tally!E273*Pricing!E$9</f>
        <v>0</v>
      </c>
      <c r="F275" s="180">
        <f>Tally!F273*Pricing!F$9</f>
        <v>0</v>
      </c>
      <c r="G275" s="180">
        <f>Tally!G273*Pricing!G$9</f>
        <v>0</v>
      </c>
      <c r="H275" s="180">
        <f>Tally!H273*Pricing!H$9</f>
        <v>0</v>
      </c>
      <c r="I275" s="180">
        <f>Tally!I273*Pricing!I$9</f>
        <v>0</v>
      </c>
      <c r="J275" s="180">
        <f>Tally!J273*Pricing!J$9</f>
        <v>0</v>
      </c>
      <c r="K275" s="180">
        <f>Tally!K273*Pricing!K$9</f>
        <v>0</v>
      </c>
      <c r="L275" s="180">
        <f>Tally!L273*Pricing!L$9</f>
        <v>0</v>
      </c>
      <c r="M275" s="180">
        <f>Tally!M273*Pricing!M$9</f>
        <v>0</v>
      </c>
      <c r="N275" s="180">
        <f>Tally!N273*Pricing!N$9</f>
        <v>0</v>
      </c>
      <c r="O275" s="180">
        <f>Tally!O273*Pricing!O$9</f>
        <v>0</v>
      </c>
      <c r="P275" s="180">
        <f>Tally!P273*Pricing!P$9</f>
        <v>0</v>
      </c>
      <c r="Q275" s="180">
        <f>Tally!Q273*Pricing!Q$9</f>
        <v>0</v>
      </c>
      <c r="R275" s="180">
        <f>Tally!R273*Pricing!R$9</f>
        <v>0</v>
      </c>
      <c r="S275" s="180">
        <f>Tally!S273*Pricing!S$9</f>
        <v>0</v>
      </c>
      <c r="T275" s="180">
        <f>Tally!T273*Pricing!T$9</f>
        <v>0</v>
      </c>
      <c r="U275" s="180">
        <f>Tally!U273*Pricing!U$9</f>
        <v>0</v>
      </c>
      <c r="V275" s="180">
        <f>Tally!V273*Pricing!V$9</f>
        <v>0</v>
      </c>
      <c r="W275" s="180">
        <f>Tally!W273*Pricing!W$9</f>
        <v>0</v>
      </c>
      <c r="X275" s="180">
        <f>Tally!X273*Pricing!X$9</f>
        <v>0</v>
      </c>
      <c r="Y275" s="180">
        <f>Tally!Y273*Pricing!Y$9</f>
        <v>0</v>
      </c>
      <c r="Z275" s="180">
        <f>Tally!Z273*Pricing!Z$9</f>
        <v>0</v>
      </c>
      <c r="AA275" s="180">
        <f>Tally!AA273*Pricing!AA$9</f>
        <v>0</v>
      </c>
      <c r="AB275" s="180">
        <f>Tally!AB273*Pricing!AB$9</f>
        <v>0</v>
      </c>
      <c r="AC275" s="180">
        <f>Tally!AC273*Pricing!AC$9</f>
        <v>0</v>
      </c>
      <c r="AD275" s="62">
        <f t="shared" si="4"/>
        <v>0</v>
      </c>
      <c r="AE275" s="62"/>
    </row>
    <row r="276" spans="1:31" ht="19.149999999999999" customHeight="1" thickBot="1" x14ac:dyDescent="0.25">
      <c r="A276" s="52"/>
      <c r="B276" s="180">
        <f>Tally!B274*Pricing!B$9</f>
        <v>0</v>
      </c>
      <c r="C276" s="180">
        <f>Tally!C274*Pricing!C$9</f>
        <v>0</v>
      </c>
      <c r="D276" s="180">
        <f>Tally!D274*Pricing!D$9</f>
        <v>0</v>
      </c>
      <c r="E276" s="180">
        <f>Tally!E274*Pricing!E$9</f>
        <v>0</v>
      </c>
      <c r="F276" s="180">
        <f>Tally!F274*Pricing!F$9</f>
        <v>0</v>
      </c>
      <c r="G276" s="180">
        <f>Tally!G274*Pricing!G$9</f>
        <v>0</v>
      </c>
      <c r="H276" s="180">
        <f>Tally!H274*Pricing!H$9</f>
        <v>0</v>
      </c>
      <c r="I276" s="180">
        <f>Tally!I274*Pricing!I$9</f>
        <v>0</v>
      </c>
      <c r="J276" s="180">
        <f>Tally!J274*Pricing!J$9</f>
        <v>0</v>
      </c>
      <c r="K276" s="180">
        <f>Tally!K274*Pricing!K$9</f>
        <v>0</v>
      </c>
      <c r="L276" s="180">
        <f>Tally!L274*Pricing!L$9</f>
        <v>0</v>
      </c>
      <c r="M276" s="180">
        <f>Tally!M274*Pricing!M$9</f>
        <v>0</v>
      </c>
      <c r="N276" s="180">
        <f>Tally!N274*Pricing!N$9</f>
        <v>0</v>
      </c>
      <c r="O276" s="180">
        <f>Tally!O274*Pricing!O$9</f>
        <v>0</v>
      </c>
      <c r="P276" s="180">
        <f>Tally!P274*Pricing!P$9</f>
        <v>0</v>
      </c>
      <c r="Q276" s="180">
        <f>Tally!Q274*Pricing!Q$9</f>
        <v>0</v>
      </c>
      <c r="R276" s="180">
        <f>Tally!R274*Pricing!R$9</f>
        <v>0</v>
      </c>
      <c r="S276" s="180">
        <f>Tally!S274*Pricing!S$9</f>
        <v>0</v>
      </c>
      <c r="T276" s="180">
        <f>Tally!T274*Pricing!T$9</f>
        <v>0</v>
      </c>
      <c r="U276" s="180">
        <f>Tally!U274*Pricing!U$9</f>
        <v>0</v>
      </c>
      <c r="V276" s="180">
        <f>Tally!V274*Pricing!V$9</f>
        <v>0</v>
      </c>
      <c r="W276" s="180">
        <f>Tally!W274*Pricing!W$9</f>
        <v>0</v>
      </c>
      <c r="X276" s="180">
        <f>Tally!X274*Pricing!X$9</f>
        <v>0</v>
      </c>
      <c r="Y276" s="180">
        <f>Tally!Y274*Pricing!Y$9</f>
        <v>0</v>
      </c>
      <c r="Z276" s="180">
        <f>Tally!Z274*Pricing!Z$9</f>
        <v>0</v>
      </c>
      <c r="AA276" s="180">
        <f>Tally!AA274*Pricing!AA$9</f>
        <v>0</v>
      </c>
      <c r="AB276" s="180">
        <f>Tally!AB274*Pricing!AB$9</f>
        <v>0</v>
      </c>
      <c r="AC276" s="180">
        <f>Tally!AC274*Pricing!AC$9</f>
        <v>0</v>
      </c>
      <c r="AD276" s="62">
        <f t="shared" si="4"/>
        <v>0</v>
      </c>
      <c r="AE276" s="62"/>
    </row>
    <row r="277" spans="1:31" ht="19.149999999999999" customHeight="1" thickBot="1" x14ac:dyDescent="0.25">
      <c r="A277" s="52"/>
      <c r="B277" s="180">
        <f>Tally!B275*Pricing!B$9</f>
        <v>0</v>
      </c>
      <c r="C277" s="180">
        <f>Tally!C275*Pricing!C$9</f>
        <v>0</v>
      </c>
      <c r="D277" s="180">
        <f>Tally!D275*Pricing!D$9</f>
        <v>0</v>
      </c>
      <c r="E277" s="180">
        <f>Tally!E275*Pricing!E$9</f>
        <v>0</v>
      </c>
      <c r="F277" s="180">
        <f>Tally!F275*Pricing!F$9</f>
        <v>0</v>
      </c>
      <c r="G277" s="180">
        <f>Tally!G275*Pricing!G$9</f>
        <v>0</v>
      </c>
      <c r="H277" s="180">
        <f>Tally!H275*Pricing!H$9</f>
        <v>0</v>
      </c>
      <c r="I277" s="180">
        <f>Tally!I275*Pricing!I$9</f>
        <v>0</v>
      </c>
      <c r="J277" s="180">
        <f>Tally!J275*Pricing!J$9</f>
        <v>0</v>
      </c>
      <c r="K277" s="180">
        <f>Tally!K275*Pricing!K$9</f>
        <v>0</v>
      </c>
      <c r="L277" s="180">
        <f>Tally!L275*Pricing!L$9</f>
        <v>0</v>
      </c>
      <c r="M277" s="180">
        <f>Tally!M275*Pricing!M$9</f>
        <v>0</v>
      </c>
      <c r="N277" s="180">
        <f>Tally!N275*Pricing!N$9</f>
        <v>0</v>
      </c>
      <c r="O277" s="180">
        <f>Tally!O275*Pricing!O$9</f>
        <v>0</v>
      </c>
      <c r="P277" s="180">
        <f>Tally!P275*Pricing!P$9</f>
        <v>0</v>
      </c>
      <c r="Q277" s="180">
        <f>Tally!Q275*Pricing!Q$9</f>
        <v>0</v>
      </c>
      <c r="R277" s="180">
        <f>Tally!R275*Pricing!R$9</f>
        <v>0</v>
      </c>
      <c r="S277" s="180">
        <f>Tally!S275*Pricing!S$9</f>
        <v>0</v>
      </c>
      <c r="T277" s="180">
        <f>Tally!T275*Pricing!T$9</f>
        <v>0</v>
      </c>
      <c r="U277" s="180">
        <f>Tally!U275*Pricing!U$9</f>
        <v>0</v>
      </c>
      <c r="V277" s="180">
        <f>Tally!V275*Pricing!V$9</f>
        <v>0</v>
      </c>
      <c r="W277" s="180">
        <f>Tally!W275*Pricing!W$9</f>
        <v>0</v>
      </c>
      <c r="X277" s="180">
        <f>Tally!X275*Pricing!X$9</f>
        <v>0</v>
      </c>
      <c r="Y277" s="180">
        <f>Tally!Y275*Pricing!Y$9</f>
        <v>0</v>
      </c>
      <c r="Z277" s="180">
        <f>Tally!Z275*Pricing!Z$9</f>
        <v>0</v>
      </c>
      <c r="AA277" s="180">
        <f>Tally!AA275*Pricing!AA$9</f>
        <v>0</v>
      </c>
      <c r="AB277" s="180">
        <f>Tally!AB275*Pricing!AB$9</f>
        <v>0</v>
      </c>
      <c r="AC277" s="180">
        <f>Tally!AC275*Pricing!AC$9</f>
        <v>0</v>
      </c>
      <c r="AD277" s="62">
        <f t="shared" si="4"/>
        <v>0</v>
      </c>
      <c r="AE277" s="62"/>
    </row>
    <row r="278" spans="1:31" ht="19.149999999999999" customHeight="1" thickBot="1" x14ac:dyDescent="0.25">
      <c r="A278" s="52"/>
      <c r="B278" s="180">
        <f>Tally!B276*Pricing!B$9</f>
        <v>0</v>
      </c>
      <c r="C278" s="180">
        <f>Tally!C276*Pricing!C$9</f>
        <v>0</v>
      </c>
      <c r="D278" s="180">
        <f>Tally!D276*Pricing!D$9</f>
        <v>0</v>
      </c>
      <c r="E278" s="180">
        <f>Tally!E276*Pricing!E$9</f>
        <v>0</v>
      </c>
      <c r="F278" s="180">
        <f>Tally!F276*Pricing!F$9</f>
        <v>0</v>
      </c>
      <c r="G278" s="180">
        <f>Tally!G276*Pricing!G$9</f>
        <v>0</v>
      </c>
      <c r="H278" s="180">
        <f>Tally!H276*Pricing!H$9</f>
        <v>0</v>
      </c>
      <c r="I278" s="180">
        <f>Tally!I276*Pricing!I$9</f>
        <v>0</v>
      </c>
      <c r="J278" s="180">
        <f>Tally!J276*Pricing!J$9</f>
        <v>0</v>
      </c>
      <c r="K278" s="180">
        <f>Tally!K276*Pricing!K$9</f>
        <v>0</v>
      </c>
      <c r="L278" s="180">
        <f>Tally!L276*Pricing!L$9</f>
        <v>0</v>
      </c>
      <c r="M278" s="180">
        <f>Tally!M276*Pricing!M$9</f>
        <v>0</v>
      </c>
      <c r="N278" s="180">
        <f>Tally!N276*Pricing!N$9</f>
        <v>0</v>
      </c>
      <c r="O278" s="180">
        <f>Tally!O276*Pricing!O$9</f>
        <v>0</v>
      </c>
      <c r="P278" s="180">
        <f>Tally!P276*Pricing!P$9</f>
        <v>0</v>
      </c>
      <c r="Q278" s="180">
        <f>Tally!Q276*Pricing!Q$9</f>
        <v>0</v>
      </c>
      <c r="R278" s="180">
        <f>Tally!R276*Pricing!R$9</f>
        <v>0</v>
      </c>
      <c r="S278" s="180">
        <f>Tally!S276*Pricing!S$9</f>
        <v>0</v>
      </c>
      <c r="T278" s="180">
        <f>Tally!T276*Pricing!T$9</f>
        <v>0</v>
      </c>
      <c r="U278" s="180">
        <f>Tally!U276*Pricing!U$9</f>
        <v>0</v>
      </c>
      <c r="V278" s="180">
        <f>Tally!V276*Pricing!V$9</f>
        <v>0</v>
      </c>
      <c r="W278" s="180">
        <f>Tally!W276*Pricing!W$9</f>
        <v>0</v>
      </c>
      <c r="X278" s="180">
        <f>Tally!X276*Pricing!X$9</f>
        <v>0</v>
      </c>
      <c r="Y278" s="180">
        <f>Tally!Y276*Pricing!Y$9</f>
        <v>0</v>
      </c>
      <c r="Z278" s="180">
        <f>Tally!Z276*Pricing!Z$9</f>
        <v>0</v>
      </c>
      <c r="AA278" s="180">
        <f>Tally!AA276*Pricing!AA$9</f>
        <v>0</v>
      </c>
      <c r="AB278" s="180">
        <f>Tally!AB276*Pricing!AB$9</f>
        <v>0</v>
      </c>
      <c r="AC278" s="180">
        <f>Tally!AC276*Pricing!AC$9</f>
        <v>0</v>
      </c>
      <c r="AD278" s="62">
        <f t="shared" si="4"/>
        <v>0</v>
      </c>
      <c r="AE278" s="62"/>
    </row>
    <row r="279" spans="1:31" ht="19.149999999999999" customHeight="1" thickBot="1" x14ac:dyDescent="0.25">
      <c r="A279" s="52"/>
      <c r="B279" s="180">
        <f>Tally!B277*Pricing!B$9</f>
        <v>0</v>
      </c>
      <c r="C279" s="180">
        <f>Tally!C277*Pricing!C$9</f>
        <v>0</v>
      </c>
      <c r="D279" s="180">
        <f>Tally!D277*Pricing!D$9</f>
        <v>0</v>
      </c>
      <c r="E279" s="180">
        <f>Tally!E277*Pricing!E$9</f>
        <v>0</v>
      </c>
      <c r="F279" s="180">
        <f>Tally!F277*Pricing!F$9</f>
        <v>0</v>
      </c>
      <c r="G279" s="180">
        <f>Tally!G277*Pricing!G$9</f>
        <v>0</v>
      </c>
      <c r="H279" s="180">
        <f>Tally!H277*Pricing!H$9</f>
        <v>0</v>
      </c>
      <c r="I279" s="180">
        <f>Tally!I277*Pricing!I$9</f>
        <v>0</v>
      </c>
      <c r="J279" s="180">
        <f>Tally!J277*Pricing!J$9</f>
        <v>0</v>
      </c>
      <c r="K279" s="180">
        <f>Tally!K277*Pricing!K$9</f>
        <v>0</v>
      </c>
      <c r="L279" s="180">
        <f>Tally!L277*Pricing!L$9</f>
        <v>0</v>
      </c>
      <c r="M279" s="180">
        <f>Tally!M277*Pricing!M$9</f>
        <v>0</v>
      </c>
      <c r="N279" s="180">
        <f>Tally!N277*Pricing!N$9</f>
        <v>0</v>
      </c>
      <c r="O279" s="180">
        <f>Tally!O277*Pricing!O$9</f>
        <v>0</v>
      </c>
      <c r="P279" s="180">
        <f>Tally!P277*Pricing!P$9</f>
        <v>0</v>
      </c>
      <c r="Q279" s="180">
        <f>Tally!Q277*Pricing!Q$9</f>
        <v>0</v>
      </c>
      <c r="R279" s="180">
        <f>Tally!R277*Pricing!R$9</f>
        <v>0</v>
      </c>
      <c r="S279" s="180">
        <f>Tally!S277*Pricing!S$9</f>
        <v>0</v>
      </c>
      <c r="T279" s="180">
        <f>Tally!T277*Pricing!T$9</f>
        <v>0</v>
      </c>
      <c r="U279" s="180">
        <f>Tally!U277*Pricing!U$9</f>
        <v>0</v>
      </c>
      <c r="V279" s="180">
        <f>Tally!V277*Pricing!V$9</f>
        <v>0</v>
      </c>
      <c r="W279" s="180">
        <f>Tally!W277*Pricing!W$9</f>
        <v>0</v>
      </c>
      <c r="X279" s="180">
        <f>Tally!X277*Pricing!X$9</f>
        <v>0</v>
      </c>
      <c r="Y279" s="180">
        <f>Tally!Y277*Pricing!Y$9</f>
        <v>0</v>
      </c>
      <c r="Z279" s="180">
        <f>Tally!Z277*Pricing!Z$9</f>
        <v>0</v>
      </c>
      <c r="AA279" s="180">
        <f>Tally!AA277*Pricing!AA$9</f>
        <v>0</v>
      </c>
      <c r="AB279" s="180">
        <f>Tally!AB277*Pricing!AB$9</f>
        <v>0</v>
      </c>
      <c r="AC279" s="180">
        <f>Tally!AC277*Pricing!AC$9</f>
        <v>0</v>
      </c>
      <c r="AD279" s="62">
        <f t="shared" si="4"/>
        <v>0</v>
      </c>
      <c r="AE279" s="62"/>
    </row>
    <row r="280" spans="1:31" ht="19.149999999999999" customHeight="1" thickBot="1" x14ac:dyDescent="0.25">
      <c r="A280" s="52"/>
      <c r="B280" s="180">
        <f>Tally!B278*Pricing!B$9</f>
        <v>0</v>
      </c>
      <c r="C280" s="180">
        <f>Tally!C278*Pricing!C$9</f>
        <v>0</v>
      </c>
      <c r="D280" s="180">
        <f>Tally!D278*Pricing!D$9</f>
        <v>0</v>
      </c>
      <c r="E280" s="180">
        <f>Tally!E278*Pricing!E$9</f>
        <v>0</v>
      </c>
      <c r="F280" s="180">
        <f>Tally!F278*Pricing!F$9</f>
        <v>0</v>
      </c>
      <c r="G280" s="180">
        <f>Tally!G278*Pricing!G$9</f>
        <v>0</v>
      </c>
      <c r="H280" s="180">
        <f>Tally!H278*Pricing!H$9</f>
        <v>0</v>
      </c>
      <c r="I280" s="180">
        <f>Tally!I278*Pricing!I$9</f>
        <v>0</v>
      </c>
      <c r="J280" s="180">
        <f>Tally!J278*Pricing!J$9</f>
        <v>0</v>
      </c>
      <c r="K280" s="180">
        <f>Tally!K278*Pricing!K$9</f>
        <v>0</v>
      </c>
      <c r="L280" s="180">
        <f>Tally!L278*Pricing!L$9</f>
        <v>0</v>
      </c>
      <c r="M280" s="180">
        <f>Tally!M278*Pricing!M$9</f>
        <v>0</v>
      </c>
      <c r="N280" s="180">
        <f>Tally!N278*Pricing!N$9</f>
        <v>0</v>
      </c>
      <c r="O280" s="180">
        <f>Tally!O278*Pricing!O$9</f>
        <v>0</v>
      </c>
      <c r="P280" s="180">
        <f>Tally!P278*Pricing!P$9</f>
        <v>0</v>
      </c>
      <c r="Q280" s="180">
        <f>Tally!Q278*Pricing!Q$9</f>
        <v>0</v>
      </c>
      <c r="R280" s="180">
        <f>Tally!R278*Pricing!R$9</f>
        <v>0</v>
      </c>
      <c r="S280" s="180">
        <f>Tally!S278*Pricing!S$9</f>
        <v>0</v>
      </c>
      <c r="T280" s="180">
        <f>Tally!T278*Pricing!T$9</f>
        <v>0</v>
      </c>
      <c r="U280" s="180">
        <f>Tally!U278*Pricing!U$9</f>
        <v>0</v>
      </c>
      <c r="V280" s="180">
        <f>Tally!V278*Pricing!V$9</f>
        <v>0</v>
      </c>
      <c r="W280" s="180">
        <f>Tally!W278*Pricing!W$9</f>
        <v>0</v>
      </c>
      <c r="X280" s="180">
        <f>Tally!X278*Pricing!X$9</f>
        <v>0</v>
      </c>
      <c r="Y280" s="180">
        <f>Tally!Y278*Pricing!Y$9</f>
        <v>0</v>
      </c>
      <c r="Z280" s="180">
        <f>Tally!Z278*Pricing!Z$9</f>
        <v>0</v>
      </c>
      <c r="AA280" s="180">
        <f>Tally!AA278*Pricing!AA$9</f>
        <v>0</v>
      </c>
      <c r="AB280" s="180">
        <f>Tally!AB278*Pricing!AB$9</f>
        <v>0</v>
      </c>
      <c r="AC280" s="180">
        <f>Tally!AC278*Pricing!AC$9</f>
        <v>0</v>
      </c>
      <c r="AD280" s="62">
        <f t="shared" si="4"/>
        <v>0</v>
      </c>
      <c r="AE280" s="62"/>
    </row>
    <row r="281" spans="1:31" ht="19.149999999999999" customHeight="1" thickBot="1" x14ac:dyDescent="0.25">
      <c r="A281" s="52"/>
      <c r="B281" s="180">
        <f>Tally!B279*Pricing!B$9</f>
        <v>0</v>
      </c>
      <c r="C281" s="180">
        <f>Tally!C279*Pricing!C$9</f>
        <v>0</v>
      </c>
      <c r="D281" s="180">
        <f>Tally!D279*Pricing!D$9</f>
        <v>0</v>
      </c>
      <c r="E281" s="180">
        <f>Tally!E279*Pricing!E$9</f>
        <v>0</v>
      </c>
      <c r="F281" s="180">
        <f>Tally!F279*Pricing!F$9</f>
        <v>0</v>
      </c>
      <c r="G281" s="180">
        <f>Tally!G279*Pricing!G$9</f>
        <v>0</v>
      </c>
      <c r="H281" s="180">
        <f>Tally!H279*Pricing!H$9</f>
        <v>0</v>
      </c>
      <c r="I281" s="180">
        <f>Tally!I279*Pricing!I$9</f>
        <v>0</v>
      </c>
      <c r="J281" s="180">
        <f>Tally!J279*Pricing!J$9</f>
        <v>0</v>
      </c>
      <c r="K281" s="180">
        <f>Tally!K279*Pricing!K$9</f>
        <v>0</v>
      </c>
      <c r="L281" s="180">
        <f>Tally!L279*Pricing!L$9</f>
        <v>0</v>
      </c>
      <c r="M281" s="180">
        <f>Tally!M279*Pricing!M$9</f>
        <v>0</v>
      </c>
      <c r="N281" s="180">
        <f>Tally!N279*Pricing!N$9</f>
        <v>0</v>
      </c>
      <c r="O281" s="180">
        <f>Tally!O279*Pricing!O$9</f>
        <v>0</v>
      </c>
      <c r="P281" s="180">
        <f>Tally!P279*Pricing!P$9</f>
        <v>0</v>
      </c>
      <c r="Q281" s="180">
        <f>Tally!Q279*Pricing!Q$9</f>
        <v>0</v>
      </c>
      <c r="R281" s="180">
        <f>Tally!R279*Pricing!R$9</f>
        <v>0</v>
      </c>
      <c r="S281" s="180">
        <f>Tally!S279*Pricing!S$9</f>
        <v>0</v>
      </c>
      <c r="T281" s="180">
        <f>Tally!T279*Pricing!T$9</f>
        <v>0</v>
      </c>
      <c r="U281" s="180">
        <f>Tally!U279*Pricing!U$9</f>
        <v>0</v>
      </c>
      <c r="V281" s="180">
        <f>Tally!V279*Pricing!V$9</f>
        <v>0</v>
      </c>
      <c r="W281" s="180">
        <f>Tally!W279*Pricing!W$9</f>
        <v>0</v>
      </c>
      <c r="X281" s="180">
        <f>Tally!X279*Pricing!X$9</f>
        <v>0</v>
      </c>
      <c r="Y281" s="180">
        <f>Tally!Y279*Pricing!Y$9</f>
        <v>0</v>
      </c>
      <c r="Z281" s="180">
        <f>Tally!Z279*Pricing!Z$9</f>
        <v>0</v>
      </c>
      <c r="AA281" s="180">
        <f>Tally!AA279*Pricing!AA$9</f>
        <v>0</v>
      </c>
      <c r="AB281" s="180">
        <f>Tally!AB279*Pricing!AB$9</f>
        <v>0</v>
      </c>
      <c r="AC281" s="180">
        <f>Tally!AC279*Pricing!AC$9</f>
        <v>0</v>
      </c>
      <c r="AD281" s="62">
        <f t="shared" si="4"/>
        <v>0</v>
      </c>
      <c r="AE281" s="62"/>
    </row>
    <row r="282" spans="1:31" ht="19.149999999999999" customHeight="1" thickBot="1" x14ac:dyDescent="0.25">
      <c r="A282" s="52"/>
      <c r="B282" s="180">
        <f>Tally!B280*Pricing!B$9</f>
        <v>0</v>
      </c>
      <c r="C282" s="180">
        <f>Tally!C280*Pricing!C$9</f>
        <v>0</v>
      </c>
      <c r="D282" s="180">
        <f>Tally!D280*Pricing!D$9</f>
        <v>0</v>
      </c>
      <c r="E282" s="180">
        <f>Tally!E280*Pricing!E$9</f>
        <v>0</v>
      </c>
      <c r="F282" s="180">
        <f>Tally!F280*Pricing!F$9</f>
        <v>0</v>
      </c>
      <c r="G282" s="180">
        <f>Tally!G280*Pricing!G$9</f>
        <v>0</v>
      </c>
      <c r="H282" s="180">
        <f>Tally!H280*Pricing!H$9</f>
        <v>0</v>
      </c>
      <c r="I282" s="180">
        <f>Tally!I280*Pricing!I$9</f>
        <v>0</v>
      </c>
      <c r="J282" s="180">
        <f>Tally!J280*Pricing!J$9</f>
        <v>0</v>
      </c>
      <c r="K282" s="180">
        <f>Tally!K280*Pricing!K$9</f>
        <v>0</v>
      </c>
      <c r="L282" s="180">
        <f>Tally!L280*Pricing!L$9</f>
        <v>0</v>
      </c>
      <c r="M282" s="180">
        <f>Tally!M280*Pricing!M$9</f>
        <v>0</v>
      </c>
      <c r="N282" s="180">
        <f>Tally!N280*Pricing!N$9</f>
        <v>0</v>
      </c>
      <c r="O282" s="180">
        <f>Tally!O280*Pricing!O$9</f>
        <v>0</v>
      </c>
      <c r="P282" s="180">
        <f>Tally!P280*Pricing!P$9</f>
        <v>0</v>
      </c>
      <c r="Q282" s="180">
        <f>Tally!Q280*Pricing!Q$9</f>
        <v>0</v>
      </c>
      <c r="R282" s="180">
        <f>Tally!R280*Pricing!R$9</f>
        <v>0</v>
      </c>
      <c r="S282" s="180">
        <f>Tally!S280*Pricing!S$9</f>
        <v>0</v>
      </c>
      <c r="T282" s="180">
        <f>Tally!T280*Pricing!T$9</f>
        <v>0</v>
      </c>
      <c r="U282" s="180">
        <f>Tally!U280*Pricing!U$9</f>
        <v>0</v>
      </c>
      <c r="V282" s="180">
        <f>Tally!V280*Pricing!V$9</f>
        <v>0</v>
      </c>
      <c r="W282" s="180">
        <f>Tally!W280*Pricing!W$9</f>
        <v>0</v>
      </c>
      <c r="X282" s="180">
        <f>Tally!X280*Pricing!X$9</f>
        <v>0</v>
      </c>
      <c r="Y282" s="180">
        <f>Tally!Y280*Pricing!Y$9</f>
        <v>0</v>
      </c>
      <c r="Z282" s="180">
        <f>Tally!Z280*Pricing!Z$9</f>
        <v>0</v>
      </c>
      <c r="AA282" s="180">
        <f>Tally!AA280*Pricing!AA$9</f>
        <v>0</v>
      </c>
      <c r="AB282" s="180">
        <f>Tally!AB280*Pricing!AB$9</f>
        <v>0</v>
      </c>
      <c r="AC282" s="180">
        <f>Tally!AC280*Pricing!AC$9</f>
        <v>0</v>
      </c>
      <c r="AD282" s="62">
        <f t="shared" si="4"/>
        <v>0</v>
      </c>
      <c r="AE282" s="62"/>
    </row>
    <row r="283" spans="1:31" ht="19.149999999999999" customHeight="1" thickBot="1" x14ac:dyDescent="0.25">
      <c r="A283" s="52"/>
      <c r="B283" s="180">
        <f>Tally!B281*Pricing!B$9</f>
        <v>0</v>
      </c>
      <c r="C283" s="180">
        <f>Tally!C281*Pricing!C$9</f>
        <v>0</v>
      </c>
      <c r="D283" s="180">
        <f>Tally!D281*Pricing!D$9</f>
        <v>0</v>
      </c>
      <c r="E283" s="180">
        <f>Tally!E281*Pricing!E$9</f>
        <v>0</v>
      </c>
      <c r="F283" s="180">
        <f>Tally!F281*Pricing!F$9</f>
        <v>0</v>
      </c>
      <c r="G283" s="180">
        <f>Tally!G281*Pricing!G$9</f>
        <v>0</v>
      </c>
      <c r="H283" s="180">
        <f>Tally!H281*Pricing!H$9</f>
        <v>0</v>
      </c>
      <c r="I283" s="180">
        <f>Tally!I281*Pricing!I$9</f>
        <v>0</v>
      </c>
      <c r="J283" s="180">
        <f>Tally!J281*Pricing!J$9</f>
        <v>0</v>
      </c>
      <c r="K283" s="180">
        <f>Tally!K281*Pricing!K$9</f>
        <v>0</v>
      </c>
      <c r="L283" s="180">
        <f>Tally!L281*Pricing!L$9</f>
        <v>0</v>
      </c>
      <c r="M283" s="180">
        <f>Tally!M281*Pricing!M$9</f>
        <v>0</v>
      </c>
      <c r="N283" s="180">
        <f>Tally!N281*Pricing!N$9</f>
        <v>0</v>
      </c>
      <c r="O283" s="180">
        <f>Tally!O281*Pricing!O$9</f>
        <v>0</v>
      </c>
      <c r="P283" s="180">
        <f>Tally!P281*Pricing!P$9</f>
        <v>0</v>
      </c>
      <c r="Q283" s="180">
        <f>Tally!Q281*Pricing!Q$9</f>
        <v>0</v>
      </c>
      <c r="R283" s="180">
        <f>Tally!R281*Pricing!R$9</f>
        <v>0</v>
      </c>
      <c r="S283" s="180">
        <f>Tally!S281*Pricing!S$9</f>
        <v>0</v>
      </c>
      <c r="T283" s="180">
        <f>Tally!T281*Pricing!T$9</f>
        <v>0</v>
      </c>
      <c r="U283" s="180">
        <f>Tally!U281*Pricing!U$9</f>
        <v>0</v>
      </c>
      <c r="V283" s="180">
        <f>Tally!V281*Pricing!V$9</f>
        <v>0</v>
      </c>
      <c r="W283" s="180">
        <f>Tally!W281*Pricing!W$9</f>
        <v>0</v>
      </c>
      <c r="X283" s="180">
        <f>Tally!X281*Pricing!X$9</f>
        <v>0</v>
      </c>
      <c r="Y283" s="180">
        <f>Tally!Y281*Pricing!Y$9</f>
        <v>0</v>
      </c>
      <c r="Z283" s="180">
        <f>Tally!Z281*Pricing!Z$9</f>
        <v>0</v>
      </c>
      <c r="AA283" s="180">
        <f>Tally!AA281*Pricing!AA$9</f>
        <v>0</v>
      </c>
      <c r="AB283" s="180">
        <f>Tally!AB281*Pricing!AB$9</f>
        <v>0</v>
      </c>
      <c r="AC283" s="180">
        <f>Tally!AC281*Pricing!AC$9</f>
        <v>0</v>
      </c>
      <c r="AD283" s="62">
        <f t="shared" si="4"/>
        <v>0</v>
      </c>
      <c r="AE283" s="62"/>
    </row>
    <row r="284" spans="1:31" ht="19.149999999999999" customHeight="1" thickBot="1" x14ac:dyDescent="0.25">
      <c r="A284" s="52"/>
      <c r="B284" s="180">
        <f>Tally!B282*Pricing!B$9</f>
        <v>0</v>
      </c>
      <c r="C284" s="180">
        <f>Tally!C282*Pricing!C$9</f>
        <v>0</v>
      </c>
      <c r="D284" s="180">
        <f>Tally!D282*Pricing!D$9</f>
        <v>0</v>
      </c>
      <c r="E284" s="180">
        <f>Tally!E282*Pricing!E$9</f>
        <v>0</v>
      </c>
      <c r="F284" s="180">
        <f>Tally!F282*Pricing!F$9</f>
        <v>0</v>
      </c>
      <c r="G284" s="180">
        <f>Tally!G282*Pricing!G$9</f>
        <v>0</v>
      </c>
      <c r="H284" s="180">
        <f>Tally!H282*Pricing!H$9</f>
        <v>0</v>
      </c>
      <c r="I284" s="180">
        <f>Tally!I282*Pricing!I$9</f>
        <v>0</v>
      </c>
      <c r="J284" s="180">
        <f>Tally!J282*Pricing!J$9</f>
        <v>0</v>
      </c>
      <c r="K284" s="180">
        <f>Tally!K282*Pricing!K$9</f>
        <v>0</v>
      </c>
      <c r="L284" s="180">
        <f>Tally!L282*Pricing!L$9</f>
        <v>0</v>
      </c>
      <c r="M284" s="180">
        <f>Tally!M282*Pricing!M$9</f>
        <v>0</v>
      </c>
      <c r="N284" s="180">
        <f>Tally!N282*Pricing!N$9</f>
        <v>0</v>
      </c>
      <c r="O284" s="180">
        <f>Tally!O282*Pricing!O$9</f>
        <v>0</v>
      </c>
      <c r="P284" s="180">
        <f>Tally!P282*Pricing!P$9</f>
        <v>0</v>
      </c>
      <c r="Q284" s="180">
        <f>Tally!Q282*Pricing!Q$9</f>
        <v>0</v>
      </c>
      <c r="R284" s="180">
        <f>Tally!R282*Pricing!R$9</f>
        <v>0</v>
      </c>
      <c r="S284" s="180">
        <f>Tally!S282*Pricing!S$9</f>
        <v>0</v>
      </c>
      <c r="T284" s="180">
        <f>Tally!T282*Pricing!T$9</f>
        <v>0</v>
      </c>
      <c r="U284" s="180">
        <f>Tally!U282*Pricing!U$9</f>
        <v>0</v>
      </c>
      <c r="V284" s="180">
        <f>Tally!V282*Pricing!V$9</f>
        <v>0</v>
      </c>
      <c r="W284" s="180">
        <f>Tally!W282*Pricing!W$9</f>
        <v>0</v>
      </c>
      <c r="X284" s="180">
        <f>Tally!X282*Pricing!X$9</f>
        <v>0</v>
      </c>
      <c r="Y284" s="180">
        <f>Tally!Y282*Pricing!Y$9</f>
        <v>0</v>
      </c>
      <c r="Z284" s="180">
        <f>Tally!Z282*Pricing!Z$9</f>
        <v>0</v>
      </c>
      <c r="AA284" s="180">
        <f>Tally!AA282*Pricing!AA$9</f>
        <v>0</v>
      </c>
      <c r="AB284" s="180">
        <f>Tally!AB282*Pricing!AB$9</f>
        <v>0</v>
      </c>
      <c r="AC284" s="180">
        <f>Tally!AC282*Pricing!AC$9</f>
        <v>0</v>
      </c>
      <c r="AD284" s="62">
        <f t="shared" si="4"/>
        <v>0</v>
      </c>
      <c r="AE284" s="62"/>
    </row>
    <row r="285" spans="1:31" ht="19.149999999999999" customHeight="1" thickBot="1" x14ac:dyDescent="0.25">
      <c r="A285" s="52"/>
      <c r="B285" s="180">
        <f>Tally!B283*Pricing!B$9</f>
        <v>0</v>
      </c>
      <c r="C285" s="180">
        <f>Tally!C283*Pricing!C$9</f>
        <v>0</v>
      </c>
      <c r="D285" s="180">
        <f>Tally!D283*Pricing!D$9</f>
        <v>0</v>
      </c>
      <c r="E285" s="180">
        <f>Tally!E283*Pricing!E$9</f>
        <v>0</v>
      </c>
      <c r="F285" s="180">
        <f>Tally!F283*Pricing!F$9</f>
        <v>0</v>
      </c>
      <c r="G285" s="180">
        <f>Tally!G283*Pricing!G$9</f>
        <v>0</v>
      </c>
      <c r="H285" s="180">
        <f>Tally!H283*Pricing!H$9</f>
        <v>0</v>
      </c>
      <c r="I285" s="180">
        <f>Tally!I283*Pricing!I$9</f>
        <v>0</v>
      </c>
      <c r="J285" s="180">
        <f>Tally!J283*Pricing!J$9</f>
        <v>0</v>
      </c>
      <c r="K285" s="180">
        <f>Tally!K283*Pricing!K$9</f>
        <v>0</v>
      </c>
      <c r="L285" s="180">
        <f>Tally!L283*Pricing!L$9</f>
        <v>0</v>
      </c>
      <c r="M285" s="180">
        <f>Tally!M283*Pricing!M$9</f>
        <v>0</v>
      </c>
      <c r="N285" s="180">
        <f>Tally!N283*Pricing!N$9</f>
        <v>0</v>
      </c>
      <c r="O285" s="180">
        <f>Tally!O283*Pricing!O$9</f>
        <v>0</v>
      </c>
      <c r="P285" s="180">
        <f>Tally!P283*Pricing!P$9</f>
        <v>0</v>
      </c>
      <c r="Q285" s="180">
        <f>Tally!Q283*Pricing!Q$9</f>
        <v>0</v>
      </c>
      <c r="R285" s="180">
        <f>Tally!R283*Pricing!R$9</f>
        <v>0</v>
      </c>
      <c r="S285" s="180">
        <f>Tally!S283*Pricing!S$9</f>
        <v>0</v>
      </c>
      <c r="T285" s="180">
        <f>Tally!T283*Pricing!T$9</f>
        <v>0</v>
      </c>
      <c r="U285" s="180">
        <f>Tally!U283*Pricing!U$9</f>
        <v>0</v>
      </c>
      <c r="V285" s="180">
        <f>Tally!V283*Pricing!V$9</f>
        <v>0</v>
      </c>
      <c r="W285" s="180">
        <f>Tally!W283*Pricing!W$9</f>
        <v>0</v>
      </c>
      <c r="X285" s="180">
        <f>Tally!X283*Pricing!X$9</f>
        <v>0</v>
      </c>
      <c r="Y285" s="180">
        <f>Tally!Y283*Pricing!Y$9</f>
        <v>0</v>
      </c>
      <c r="Z285" s="180">
        <f>Tally!Z283*Pricing!Z$9</f>
        <v>0</v>
      </c>
      <c r="AA285" s="180">
        <f>Tally!AA283*Pricing!AA$9</f>
        <v>0</v>
      </c>
      <c r="AB285" s="180">
        <f>Tally!AB283*Pricing!AB$9</f>
        <v>0</v>
      </c>
      <c r="AC285" s="180">
        <f>Tally!AC283*Pricing!AC$9</f>
        <v>0</v>
      </c>
      <c r="AD285" s="62">
        <f t="shared" si="4"/>
        <v>0</v>
      </c>
      <c r="AE285" s="62"/>
    </row>
    <row r="286" spans="1:31" ht="19.149999999999999" customHeight="1" thickBot="1" x14ac:dyDescent="0.25">
      <c r="A286" s="52"/>
      <c r="B286" s="180">
        <f>Tally!B284*Pricing!B$9</f>
        <v>0</v>
      </c>
      <c r="C286" s="180">
        <f>Tally!C284*Pricing!C$9</f>
        <v>0</v>
      </c>
      <c r="D286" s="180">
        <f>Tally!D284*Pricing!D$9</f>
        <v>0</v>
      </c>
      <c r="E286" s="180">
        <f>Tally!E284*Pricing!E$9</f>
        <v>0</v>
      </c>
      <c r="F286" s="180">
        <f>Tally!F284*Pricing!F$9</f>
        <v>0</v>
      </c>
      <c r="G286" s="180">
        <f>Tally!G284*Pricing!G$9</f>
        <v>0</v>
      </c>
      <c r="H286" s="180">
        <f>Tally!H284*Pricing!H$9</f>
        <v>0</v>
      </c>
      <c r="I286" s="180">
        <f>Tally!I284*Pricing!I$9</f>
        <v>0</v>
      </c>
      <c r="J286" s="180">
        <f>Tally!J284*Pricing!J$9</f>
        <v>0</v>
      </c>
      <c r="K286" s="180">
        <f>Tally!K284*Pricing!K$9</f>
        <v>0</v>
      </c>
      <c r="L286" s="180">
        <f>Tally!L284*Pricing!L$9</f>
        <v>0</v>
      </c>
      <c r="M286" s="180">
        <f>Tally!M284*Pricing!M$9</f>
        <v>0</v>
      </c>
      <c r="N286" s="180">
        <f>Tally!N284*Pricing!N$9</f>
        <v>0</v>
      </c>
      <c r="O286" s="180">
        <f>Tally!O284*Pricing!O$9</f>
        <v>0</v>
      </c>
      <c r="P286" s="180">
        <f>Tally!P284*Pricing!P$9</f>
        <v>0</v>
      </c>
      <c r="Q286" s="180">
        <f>Tally!Q284*Pricing!Q$9</f>
        <v>0</v>
      </c>
      <c r="R286" s="180">
        <f>Tally!R284*Pricing!R$9</f>
        <v>0</v>
      </c>
      <c r="S286" s="180">
        <f>Tally!S284*Pricing!S$9</f>
        <v>0</v>
      </c>
      <c r="T286" s="180">
        <f>Tally!T284*Pricing!T$9</f>
        <v>0</v>
      </c>
      <c r="U286" s="180">
        <f>Tally!U284*Pricing!U$9</f>
        <v>0</v>
      </c>
      <c r="V286" s="180">
        <f>Tally!V284*Pricing!V$9</f>
        <v>0</v>
      </c>
      <c r="W286" s="180">
        <f>Tally!W284*Pricing!W$9</f>
        <v>0</v>
      </c>
      <c r="X286" s="180">
        <f>Tally!X284*Pricing!X$9</f>
        <v>0</v>
      </c>
      <c r="Y286" s="180">
        <f>Tally!Y284*Pricing!Y$9</f>
        <v>0</v>
      </c>
      <c r="Z286" s="180">
        <f>Tally!Z284*Pricing!Z$9</f>
        <v>0</v>
      </c>
      <c r="AA286" s="180">
        <f>Tally!AA284*Pricing!AA$9</f>
        <v>0</v>
      </c>
      <c r="AB286" s="180">
        <f>Tally!AB284*Pricing!AB$9</f>
        <v>0</v>
      </c>
      <c r="AC286" s="180">
        <f>Tally!AC284*Pricing!AC$9</f>
        <v>0</v>
      </c>
      <c r="AD286" s="62">
        <f t="shared" si="4"/>
        <v>0</v>
      </c>
      <c r="AE286" s="62"/>
    </row>
    <row r="287" spans="1:31" ht="19.149999999999999" customHeight="1" thickBot="1" x14ac:dyDescent="0.25">
      <c r="A287" s="52"/>
      <c r="B287" s="180">
        <f>Tally!B285*Pricing!B$9</f>
        <v>0</v>
      </c>
      <c r="C287" s="180">
        <f>Tally!C285*Pricing!C$9</f>
        <v>0</v>
      </c>
      <c r="D287" s="180">
        <f>Tally!D285*Pricing!D$9</f>
        <v>0</v>
      </c>
      <c r="E287" s="180">
        <f>Tally!E285*Pricing!E$9</f>
        <v>0</v>
      </c>
      <c r="F287" s="180">
        <f>Tally!F285*Pricing!F$9</f>
        <v>0</v>
      </c>
      <c r="G287" s="180">
        <f>Tally!G285*Pricing!G$9</f>
        <v>0</v>
      </c>
      <c r="H287" s="180">
        <f>Tally!H285*Pricing!H$9</f>
        <v>0</v>
      </c>
      <c r="I287" s="180">
        <f>Tally!I285*Pricing!I$9</f>
        <v>0</v>
      </c>
      <c r="J287" s="180">
        <f>Tally!J285*Pricing!J$9</f>
        <v>0</v>
      </c>
      <c r="K287" s="180">
        <f>Tally!K285*Pricing!K$9</f>
        <v>0</v>
      </c>
      <c r="L287" s="180">
        <f>Tally!L285*Pricing!L$9</f>
        <v>0</v>
      </c>
      <c r="M287" s="180">
        <f>Tally!M285*Pricing!M$9</f>
        <v>0</v>
      </c>
      <c r="N287" s="180">
        <f>Tally!N285*Pricing!N$9</f>
        <v>0</v>
      </c>
      <c r="O287" s="180">
        <f>Tally!O285*Pricing!O$9</f>
        <v>0</v>
      </c>
      <c r="P287" s="180">
        <f>Tally!P285*Pricing!P$9</f>
        <v>0</v>
      </c>
      <c r="Q287" s="180">
        <f>Tally!Q285*Pricing!Q$9</f>
        <v>0</v>
      </c>
      <c r="R287" s="180">
        <f>Tally!R285*Pricing!R$9</f>
        <v>0</v>
      </c>
      <c r="S287" s="180">
        <f>Tally!S285*Pricing!S$9</f>
        <v>0</v>
      </c>
      <c r="T287" s="180">
        <f>Tally!T285*Pricing!T$9</f>
        <v>0</v>
      </c>
      <c r="U287" s="180">
        <f>Tally!U285*Pricing!U$9</f>
        <v>0</v>
      </c>
      <c r="V287" s="180">
        <f>Tally!V285*Pricing!V$9</f>
        <v>0</v>
      </c>
      <c r="W287" s="180">
        <f>Tally!W285*Pricing!W$9</f>
        <v>0</v>
      </c>
      <c r="X287" s="180">
        <f>Tally!X285*Pricing!X$9</f>
        <v>0</v>
      </c>
      <c r="Y287" s="180">
        <f>Tally!Y285*Pricing!Y$9</f>
        <v>0</v>
      </c>
      <c r="Z287" s="180">
        <f>Tally!Z285*Pricing!Z$9</f>
        <v>0</v>
      </c>
      <c r="AA287" s="180">
        <f>Tally!AA285*Pricing!AA$9</f>
        <v>0</v>
      </c>
      <c r="AB287" s="180">
        <f>Tally!AB285*Pricing!AB$9</f>
        <v>0</v>
      </c>
      <c r="AC287" s="180">
        <f>Tally!AC285*Pricing!AC$9</f>
        <v>0</v>
      </c>
      <c r="AD287" s="62">
        <f t="shared" si="4"/>
        <v>0</v>
      </c>
      <c r="AE287" s="62"/>
    </row>
    <row r="288" spans="1:31" ht="19.149999999999999" customHeight="1" thickBot="1" x14ac:dyDescent="0.25">
      <c r="A288" s="52"/>
      <c r="B288" s="180">
        <f>Tally!B286*Pricing!B$9</f>
        <v>0</v>
      </c>
      <c r="C288" s="180">
        <f>Tally!C286*Pricing!C$9</f>
        <v>0</v>
      </c>
      <c r="D288" s="180">
        <f>Tally!D286*Pricing!D$9</f>
        <v>0</v>
      </c>
      <c r="E288" s="180">
        <f>Tally!E286*Pricing!E$9</f>
        <v>0</v>
      </c>
      <c r="F288" s="180">
        <f>Tally!F286*Pricing!F$9</f>
        <v>0</v>
      </c>
      <c r="G288" s="180">
        <f>Tally!G286*Pricing!G$9</f>
        <v>0</v>
      </c>
      <c r="H288" s="180">
        <f>Tally!H286*Pricing!H$9</f>
        <v>0</v>
      </c>
      <c r="I288" s="180">
        <f>Tally!I286*Pricing!I$9</f>
        <v>0</v>
      </c>
      <c r="J288" s="180">
        <f>Tally!J286*Pricing!J$9</f>
        <v>0</v>
      </c>
      <c r="K288" s="180">
        <f>Tally!K286*Pricing!K$9</f>
        <v>0</v>
      </c>
      <c r="L288" s="180">
        <f>Tally!L286*Pricing!L$9</f>
        <v>0</v>
      </c>
      <c r="M288" s="180">
        <f>Tally!M286*Pricing!M$9</f>
        <v>0</v>
      </c>
      <c r="N288" s="180">
        <f>Tally!N286*Pricing!N$9</f>
        <v>0</v>
      </c>
      <c r="O288" s="180">
        <f>Tally!O286*Pricing!O$9</f>
        <v>0</v>
      </c>
      <c r="P288" s="180">
        <f>Tally!P286*Pricing!P$9</f>
        <v>0</v>
      </c>
      <c r="Q288" s="180">
        <f>Tally!Q286*Pricing!Q$9</f>
        <v>0</v>
      </c>
      <c r="R288" s="180">
        <f>Tally!R286*Pricing!R$9</f>
        <v>0</v>
      </c>
      <c r="S288" s="180">
        <f>Tally!S286*Pricing!S$9</f>
        <v>0</v>
      </c>
      <c r="T288" s="180">
        <f>Tally!T286*Pricing!T$9</f>
        <v>0</v>
      </c>
      <c r="U288" s="180">
        <f>Tally!U286*Pricing!U$9</f>
        <v>0</v>
      </c>
      <c r="V288" s="180">
        <f>Tally!V286*Pricing!V$9</f>
        <v>0</v>
      </c>
      <c r="W288" s="180">
        <f>Tally!W286*Pricing!W$9</f>
        <v>0</v>
      </c>
      <c r="X288" s="180">
        <f>Tally!X286*Pricing!X$9</f>
        <v>0</v>
      </c>
      <c r="Y288" s="180">
        <f>Tally!Y286*Pricing!Y$9</f>
        <v>0</v>
      </c>
      <c r="Z288" s="180">
        <f>Tally!Z286*Pricing!Z$9</f>
        <v>0</v>
      </c>
      <c r="AA288" s="180">
        <f>Tally!AA286*Pricing!AA$9</f>
        <v>0</v>
      </c>
      <c r="AB288" s="180">
        <f>Tally!AB286*Pricing!AB$9</f>
        <v>0</v>
      </c>
      <c r="AC288" s="180">
        <f>Tally!AC286*Pricing!AC$9</f>
        <v>0</v>
      </c>
      <c r="AD288" s="62">
        <f t="shared" si="4"/>
        <v>0</v>
      </c>
      <c r="AE288" s="62"/>
    </row>
    <row r="289" spans="1:31" ht="19.149999999999999" customHeight="1" thickBot="1" x14ac:dyDescent="0.25">
      <c r="A289" s="52"/>
      <c r="B289" s="180">
        <f>Tally!B287*Pricing!B$9</f>
        <v>0</v>
      </c>
      <c r="C289" s="180">
        <f>Tally!C287*Pricing!C$9</f>
        <v>0</v>
      </c>
      <c r="D289" s="180">
        <f>Tally!D287*Pricing!D$9</f>
        <v>0</v>
      </c>
      <c r="E289" s="180">
        <f>Tally!E287*Pricing!E$9</f>
        <v>0</v>
      </c>
      <c r="F289" s="180">
        <f>Tally!F287*Pricing!F$9</f>
        <v>0</v>
      </c>
      <c r="G289" s="180">
        <f>Tally!G287*Pricing!G$9</f>
        <v>0</v>
      </c>
      <c r="H289" s="180">
        <f>Tally!H287*Pricing!H$9</f>
        <v>0</v>
      </c>
      <c r="I289" s="180">
        <f>Tally!I287*Pricing!I$9</f>
        <v>0</v>
      </c>
      <c r="J289" s="180">
        <f>Tally!J287*Pricing!J$9</f>
        <v>0</v>
      </c>
      <c r="K289" s="180">
        <f>Tally!K287*Pricing!K$9</f>
        <v>0</v>
      </c>
      <c r="L289" s="180">
        <f>Tally!L287*Pricing!L$9</f>
        <v>0</v>
      </c>
      <c r="M289" s="180">
        <f>Tally!M287*Pricing!M$9</f>
        <v>0</v>
      </c>
      <c r="N289" s="180">
        <f>Tally!N287*Pricing!N$9</f>
        <v>0</v>
      </c>
      <c r="O289" s="180">
        <f>Tally!O287*Pricing!O$9</f>
        <v>0</v>
      </c>
      <c r="P289" s="180">
        <f>Tally!P287*Pricing!P$9</f>
        <v>0</v>
      </c>
      <c r="Q289" s="180">
        <f>Tally!Q287*Pricing!Q$9</f>
        <v>0</v>
      </c>
      <c r="R289" s="180">
        <f>Tally!R287*Pricing!R$9</f>
        <v>0</v>
      </c>
      <c r="S289" s="180">
        <f>Tally!S287*Pricing!S$9</f>
        <v>0</v>
      </c>
      <c r="T289" s="180">
        <f>Tally!T287*Pricing!T$9</f>
        <v>0</v>
      </c>
      <c r="U289" s="180">
        <f>Tally!U287*Pricing!U$9</f>
        <v>0</v>
      </c>
      <c r="V289" s="180">
        <f>Tally!V287*Pricing!V$9</f>
        <v>0</v>
      </c>
      <c r="W289" s="180">
        <f>Tally!W287*Pricing!W$9</f>
        <v>0</v>
      </c>
      <c r="X289" s="180">
        <f>Tally!X287*Pricing!X$9</f>
        <v>0</v>
      </c>
      <c r="Y289" s="180">
        <f>Tally!Y287*Pricing!Y$9</f>
        <v>0</v>
      </c>
      <c r="Z289" s="180">
        <f>Tally!Z287*Pricing!Z$9</f>
        <v>0</v>
      </c>
      <c r="AA289" s="180">
        <f>Tally!AA287*Pricing!AA$9</f>
        <v>0</v>
      </c>
      <c r="AB289" s="180">
        <f>Tally!AB287*Pricing!AB$9</f>
        <v>0</v>
      </c>
      <c r="AC289" s="180">
        <f>Tally!AC287*Pricing!AC$9</f>
        <v>0</v>
      </c>
      <c r="AD289" s="62">
        <f t="shared" si="4"/>
        <v>0</v>
      </c>
      <c r="AE289" s="62"/>
    </row>
    <row r="290" spans="1:31" ht="19.149999999999999" customHeight="1" thickBot="1" x14ac:dyDescent="0.25">
      <c r="A290" s="52"/>
      <c r="B290" s="180">
        <f>Tally!B288*Pricing!B$9</f>
        <v>0</v>
      </c>
      <c r="C290" s="180">
        <f>Tally!C288*Pricing!C$9</f>
        <v>0</v>
      </c>
      <c r="D290" s="180">
        <f>Tally!D288*Pricing!D$9</f>
        <v>0</v>
      </c>
      <c r="E290" s="180">
        <f>Tally!E288*Pricing!E$9</f>
        <v>0</v>
      </c>
      <c r="F290" s="180">
        <f>Tally!F288*Pricing!F$9</f>
        <v>0</v>
      </c>
      <c r="G290" s="180">
        <f>Tally!G288*Pricing!G$9</f>
        <v>0</v>
      </c>
      <c r="H290" s="180">
        <f>Tally!H288*Pricing!H$9</f>
        <v>0</v>
      </c>
      <c r="I290" s="180">
        <f>Tally!I288*Pricing!I$9</f>
        <v>0</v>
      </c>
      <c r="J290" s="180">
        <f>Tally!J288*Pricing!J$9</f>
        <v>0</v>
      </c>
      <c r="K290" s="180">
        <f>Tally!K288*Pricing!K$9</f>
        <v>0</v>
      </c>
      <c r="L290" s="180">
        <f>Tally!L288*Pricing!L$9</f>
        <v>0</v>
      </c>
      <c r="M290" s="180">
        <f>Tally!M288*Pricing!M$9</f>
        <v>0</v>
      </c>
      <c r="N290" s="180">
        <f>Tally!N288*Pricing!N$9</f>
        <v>0</v>
      </c>
      <c r="O290" s="180">
        <f>Tally!O288*Pricing!O$9</f>
        <v>0</v>
      </c>
      <c r="P290" s="180">
        <f>Tally!P288*Pricing!P$9</f>
        <v>0</v>
      </c>
      <c r="Q290" s="180">
        <f>Tally!Q288*Pricing!Q$9</f>
        <v>0</v>
      </c>
      <c r="R290" s="180">
        <f>Tally!R288*Pricing!R$9</f>
        <v>0</v>
      </c>
      <c r="S290" s="180">
        <f>Tally!S288*Pricing!S$9</f>
        <v>0</v>
      </c>
      <c r="T290" s="180">
        <f>Tally!T288*Pricing!T$9</f>
        <v>0</v>
      </c>
      <c r="U290" s="180">
        <f>Tally!U288*Pricing!U$9</f>
        <v>0</v>
      </c>
      <c r="V290" s="180">
        <f>Tally!V288*Pricing!V$9</f>
        <v>0</v>
      </c>
      <c r="W290" s="180">
        <f>Tally!W288*Pricing!W$9</f>
        <v>0</v>
      </c>
      <c r="X290" s="180">
        <f>Tally!X288*Pricing!X$9</f>
        <v>0</v>
      </c>
      <c r="Y290" s="180">
        <f>Tally!Y288*Pricing!Y$9</f>
        <v>0</v>
      </c>
      <c r="Z290" s="180">
        <f>Tally!Z288*Pricing!Z$9</f>
        <v>0</v>
      </c>
      <c r="AA290" s="180">
        <f>Tally!AA288*Pricing!AA$9</f>
        <v>0</v>
      </c>
      <c r="AB290" s="180">
        <f>Tally!AB288*Pricing!AB$9</f>
        <v>0</v>
      </c>
      <c r="AC290" s="180">
        <f>Tally!AC288*Pricing!AC$9</f>
        <v>0</v>
      </c>
      <c r="AD290" s="62">
        <f t="shared" si="4"/>
        <v>0</v>
      </c>
      <c r="AE290" s="62"/>
    </row>
    <row r="291" spans="1:31" ht="19.149999999999999" customHeight="1" thickBot="1" x14ac:dyDescent="0.25">
      <c r="A291" s="52"/>
      <c r="B291" s="180">
        <f>Tally!B289*Pricing!B$9</f>
        <v>0</v>
      </c>
      <c r="C291" s="180">
        <f>Tally!C289*Pricing!C$9</f>
        <v>0</v>
      </c>
      <c r="D291" s="180">
        <f>Tally!D289*Pricing!D$9</f>
        <v>0</v>
      </c>
      <c r="E291" s="180">
        <f>Tally!E289*Pricing!E$9</f>
        <v>0</v>
      </c>
      <c r="F291" s="180">
        <f>Tally!F289*Pricing!F$9</f>
        <v>0</v>
      </c>
      <c r="G291" s="180">
        <f>Tally!G289*Pricing!G$9</f>
        <v>0</v>
      </c>
      <c r="H291" s="180">
        <f>Tally!H289*Pricing!H$9</f>
        <v>0</v>
      </c>
      <c r="I291" s="180">
        <f>Tally!I289*Pricing!I$9</f>
        <v>0</v>
      </c>
      <c r="J291" s="180">
        <f>Tally!J289*Pricing!J$9</f>
        <v>0</v>
      </c>
      <c r="K291" s="180">
        <f>Tally!K289*Pricing!K$9</f>
        <v>0</v>
      </c>
      <c r="L291" s="180">
        <f>Tally!L289*Pricing!L$9</f>
        <v>0</v>
      </c>
      <c r="M291" s="180">
        <f>Tally!M289*Pricing!M$9</f>
        <v>0</v>
      </c>
      <c r="N291" s="180">
        <f>Tally!N289*Pricing!N$9</f>
        <v>0</v>
      </c>
      <c r="O291" s="180">
        <f>Tally!O289*Pricing!O$9</f>
        <v>0</v>
      </c>
      <c r="P291" s="180">
        <f>Tally!P289*Pricing!P$9</f>
        <v>0</v>
      </c>
      <c r="Q291" s="180">
        <f>Tally!Q289*Pricing!Q$9</f>
        <v>0</v>
      </c>
      <c r="R291" s="180">
        <f>Tally!R289*Pricing!R$9</f>
        <v>0</v>
      </c>
      <c r="S291" s="180">
        <f>Tally!S289*Pricing!S$9</f>
        <v>0</v>
      </c>
      <c r="T291" s="180">
        <f>Tally!T289*Pricing!T$9</f>
        <v>0</v>
      </c>
      <c r="U291" s="180">
        <f>Tally!U289*Pricing!U$9</f>
        <v>0</v>
      </c>
      <c r="V291" s="180">
        <f>Tally!V289*Pricing!V$9</f>
        <v>0</v>
      </c>
      <c r="W291" s="180">
        <f>Tally!W289*Pricing!W$9</f>
        <v>0</v>
      </c>
      <c r="X291" s="180">
        <f>Tally!X289*Pricing!X$9</f>
        <v>0</v>
      </c>
      <c r="Y291" s="180">
        <f>Tally!Y289*Pricing!Y$9</f>
        <v>0</v>
      </c>
      <c r="Z291" s="180">
        <f>Tally!Z289*Pricing!Z$9</f>
        <v>0</v>
      </c>
      <c r="AA291" s="180">
        <f>Tally!AA289*Pricing!AA$9</f>
        <v>0</v>
      </c>
      <c r="AB291" s="180">
        <f>Tally!AB289*Pricing!AB$9</f>
        <v>0</v>
      </c>
      <c r="AC291" s="180">
        <f>Tally!AC289*Pricing!AC$9</f>
        <v>0</v>
      </c>
      <c r="AD291" s="62">
        <f t="shared" si="4"/>
        <v>0</v>
      </c>
      <c r="AE291" s="62"/>
    </row>
    <row r="292" spans="1:31" ht="19.149999999999999" customHeight="1" thickBot="1" x14ac:dyDescent="0.25">
      <c r="A292" s="52"/>
      <c r="B292" s="180">
        <f>Tally!B290*Pricing!B$9</f>
        <v>0</v>
      </c>
      <c r="C292" s="180">
        <f>Tally!C290*Pricing!C$9</f>
        <v>0</v>
      </c>
      <c r="D292" s="180">
        <f>Tally!D290*Pricing!D$9</f>
        <v>0</v>
      </c>
      <c r="E292" s="180">
        <f>Tally!E290*Pricing!E$9</f>
        <v>0</v>
      </c>
      <c r="F292" s="180">
        <f>Tally!F290*Pricing!F$9</f>
        <v>0</v>
      </c>
      <c r="G292" s="180">
        <f>Tally!G290*Pricing!G$9</f>
        <v>0</v>
      </c>
      <c r="H292" s="180">
        <f>Tally!H290*Pricing!H$9</f>
        <v>0</v>
      </c>
      <c r="I292" s="180">
        <f>Tally!I290*Pricing!I$9</f>
        <v>0</v>
      </c>
      <c r="J292" s="180">
        <f>Tally!J290*Pricing!J$9</f>
        <v>0</v>
      </c>
      <c r="K292" s="180">
        <f>Tally!K290*Pricing!K$9</f>
        <v>0</v>
      </c>
      <c r="L292" s="180">
        <f>Tally!L290*Pricing!L$9</f>
        <v>0</v>
      </c>
      <c r="M292" s="180">
        <f>Tally!M290*Pricing!M$9</f>
        <v>0</v>
      </c>
      <c r="N292" s="180">
        <f>Tally!N290*Pricing!N$9</f>
        <v>0</v>
      </c>
      <c r="O292" s="180">
        <f>Tally!O290*Pricing!O$9</f>
        <v>0</v>
      </c>
      <c r="P292" s="180">
        <f>Tally!P290*Pricing!P$9</f>
        <v>0</v>
      </c>
      <c r="Q292" s="180">
        <f>Tally!Q290*Pricing!Q$9</f>
        <v>0</v>
      </c>
      <c r="R292" s="180">
        <f>Tally!R290*Pricing!R$9</f>
        <v>0</v>
      </c>
      <c r="S292" s="180">
        <f>Tally!S290*Pricing!S$9</f>
        <v>0</v>
      </c>
      <c r="T292" s="180">
        <f>Tally!T290*Pricing!T$9</f>
        <v>0</v>
      </c>
      <c r="U292" s="180">
        <f>Tally!U290*Pricing!U$9</f>
        <v>0</v>
      </c>
      <c r="V292" s="180">
        <f>Tally!V290*Pricing!V$9</f>
        <v>0</v>
      </c>
      <c r="W292" s="180">
        <f>Tally!W290*Pricing!W$9</f>
        <v>0</v>
      </c>
      <c r="X292" s="180">
        <f>Tally!X290*Pricing!X$9</f>
        <v>0</v>
      </c>
      <c r="Y292" s="180">
        <f>Tally!Y290*Pricing!Y$9</f>
        <v>0</v>
      </c>
      <c r="Z292" s="180">
        <f>Tally!Z290*Pricing!Z$9</f>
        <v>0</v>
      </c>
      <c r="AA292" s="180">
        <f>Tally!AA290*Pricing!AA$9</f>
        <v>0</v>
      </c>
      <c r="AB292" s="180">
        <f>Tally!AB290*Pricing!AB$9</f>
        <v>0</v>
      </c>
      <c r="AC292" s="180">
        <f>Tally!AC290*Pricing!AC$9</f>
        <v>0</v>
      </c>
      <c r="AD292" s="62">
        <f t="shared" si="4"/>
        <v>0</v>
      </c>
      <c r="AE292" s="62"/>
    </row>
    <row r="293" spans="1:31" ht="19.149999999999999" customHeight="1" thickBot="1" x14ac:dyDescent="0.25">
      <c r="A293" s="52"/>
      <c r="B293" s="180">
        <f>Tally!B291*Pricing!B$9</f>
        <v>0</v>
      </c>
      <c r="C293" s="180">
        <f>Tally!C291*Pricing!C$9</f>
        <v>0</v>
      </c>
      <c r="D293" s="180">
        <f>Tally!D291*Pricing!D$9</f>
        <v>0</v>
      </c>
      <c r="E293" s="180">
        <f>Tally!E291*Pricing!E$9</f>
        <v>0</v>
      </c>
      <c r="F293" s="180">
        <f>Tally!F291*Pricing!F$9</f>
        <v>0</v>
      </c>
      <c r="G293" s="180">
        <f>Tally!G291*Pricing!G$9</f>
        <v>0</v>
      </c>
      <c r="H293" s="180">
        <f>Tally!H291*Pricing!H$9</f>
        <v>0</v>
      </c>
      <c r="I293" s="180">
        <f>Tally!I291*Pricing!I$9</f>
        <v>0</v>
      </c>
      <c r="J293" s="180">
        <f>Tally!J291*Pricing!J$9</f>
        <v>0</v>
      </c>
      <c r="K293" s="180">
        <f>Tally!K291*Pricing!K$9</f>
        <v>0</v>
      </c>
      <c r="L293" s="180">
        <f>Tally!L291*Pricing!L$9</f>
        <v>0</v>
      </c>
      <c r="M293" s="180">
        <f>Tally!M291*Pricing!M$9</f>
        <v>0</v>
      </c>
      <c r="N293" s="180">
        <f>Tally!N291*Pricing!N$9</f>
        <v>0</v>
      </c>
      <c r="O293" s="180">
        <f>Tally!O291*Pricing!O$9</f>
        <v>0</v>
      </c>
      <c r="P293" s="180">
        <f>Tally!P291*Pricing!P$9</f>
        <v>0</v>
      </c>
      <c r="Q293" s="180">
        <f>Tally!Q291*Pricing!Q$9</f>
        <v>0</v>
      </c>
      <c r="R293" s="180">
        <f>Tally!R291*Pricing!R$9</f>
        <v>0</v>
      </c>
      <c r="S293" s="180">
        <f>Tally!S291*Pricing!S$9</f>
        <v>0</v>
      </c>
      <c r="T293" s="180">
        <f>Tally!T291*Pricing!T$9</f>
        <v>0</v>
      </c>
      <c r="U293" s="180">
        <f>Tally!U291*Pricing!U$9</f>
        <v>0</v>
      </c>
      <c r="V293" s="180">
        <f>Tally!V291*Pricing!V$9</f>
        <v>0</v>
      </c>
      <c r="W293" s="180">
        <f>Tally!W291*Pricing!W$9</f>
        <v>0</v>
      </c>
      <c r="X293" s="180">
        <f>Tally!X291*Pricing!X$9</f>
        <v>0</v>
      </c>
      <c r="Y293" s="180">
        <f>Tally!Y291*Pricing!Y$9</f>
        <v>0</v>
      </c>
      <c r="Z293" s="180">
        <f>Tally!Z291*Pricing!Z$9</f>
        <v>0</v>
      </c>
      <c r="AA293" s="180">
        <f>Tally!AA291*Pricing!AA$9</f>
        <v>0</v>
      </c>
      <c r="AB293" s="180">
        <f>Tally!AB291*Pricing!AB$9</f>
        <v>0</v>
      </c>
      <c r="AC293" s="180">
        <f>Tally!AC291*Pricing!AC$9</f>
        <v>0</v>
      </c>
      <c r="AD293" s="62">
        <f t="shared" si="4"/>
        <v>0</v>
      </c>
      <c r="AE293" s="62"/>
    </row>
    <row r="294" spans="1:31" ht="19.149999999999999" customHeight="1" thickBot="1" x14ac:dyDescent="0.25">
      <c r="A294" s="52"/>
      <c r="B294" s="180">
        <f>Tally!B292*Pricing!B$9</f>
        <v>0</v>
      </c>
      <c r="C294" s="180">
        <f>Tally!C292*Pricing!C$9</f>
        <v>0</v>
      </c>
      <c r="D294" s="180">
        <f>Tally!D292*Pricing!D$9</f>
        <v>0</v>
      </c>
      <c r="E294" s="180">
        <f>Tally!E292*Pricing!E$9</f>
        <v>0</v>
      </c>
      <c r="F294" s="180">
        <f>Tally!F292*Pricing!F$9</f>
        <v>0</v>
      </c>
      <c r="G294" s="180">
        <f>Tally!G292*Pricing!G$9</f>
        <v>0</v>
      </c>
      <c r="H294" s="180">
        <f>Tally!H292*Pricing!H$9</f>
        <v>0</v>
      </c>
      <c r="I294" s="180">
        <f>Tally!I292*Pricing!I$9</f>
        <v>0</v>
      </c>
      <c r="J294" s="180">
        <f>Tally!J292*Pricing!J$9</f>
        <v>0</v>
      </c>
      <c r="K294" s="180">
        <f>Tally!K292*Pricing!K$9</f>
        <v>0</v>
      </c>
      <c r="L294" s="180">
        <f>Tally!L292*Pricing!L$9</f>
        <v>0</v>
      </c>
      <c r="M294" s="180">
        <f>Tally!M292*Pricing!M$9</f>
        <v>0</v>
      </c>
      <c r="N294" s="180">
        <f>Tally!N292*Pricing!N$9</f>
        <v>0</v>
      </c>
      <c r="O294" s="180">
        <f>Tally!O292*Pricing!O$9</f>
        <v>0</v>
      </c>
      <c r="P294" s="180">
        <f>Tally!P292*Pricing!P$9</f>
        <v>0</v>
      </c>
      <c r="Q294" s="180">
        <f>Tally!Q292*Pricing!Q$9</f>
        <v>0</v>
      </c>
      <c r="R294" s="180">
        <f>Tally!R292*Pricing!R$9</f>
        <v>0</v>
      </c>
      <c r="S294" s="180">
        <f>Tally!S292*Pricing!S$9</f>
        <v>0</v>
      </c>
      <c r="T294" s="180">
        <f>Tally!T292*Pricing!T$9</f>
        <v>0</v>
      </c>
      <c r="U294" s="180">
        <f>Tally!U292*Pricing!U$9</f>
        <v>0</v>
      </c>
      <c r="V294" s="180">
        <f>Tally!V292*Pricing!V$9</f>
        <v>0</v>
      </c>
      <c r="W294" s="180">
        <f>Tally!W292*Pricing!W$9</f>
        <v>0</v>
      </c>
      <c r="X294" s="180">
        <f>Tally!X292*Pricing!X$9</f>
        <v>0</v>
      </c>
      <c r="Y294" s="180">
        <f>Tally!Y292*Pricing!Y$9</f>
        <v>0</v>
      </c>
      <c r="Z294" s="180">
        <f>Tally!Z292*Pricing!Z$9</f>
        <v>0</v>
      </c>
      <c r="AA294" s="180">
        <f>Tally!AA292*Pricing!AA$9</f>
        <v>0</v>
      </c>
      <c r="AB294" s="180">
        <f>Tally!AB292*Pricing!AB$9</f>
        <v>0</v>
      </c>
      <c r="AC294" s="180">
        <f>Tally!AC292*Pricing!AC$9</f>
        <v>0</v>
      </c>
      <c r="AD294" s="62">
        <f t="shared" si="4"/>
        <v>0</v>
      </c>
      <c r="AE294" s="62"/>
    </row>
    <row r="295" spans="1:31" ht="19.149999999999999" customHeight="1" thickBot="1" x14ac:dyDescent="0.25">
      <c r="A295" s="52"/>
      <c r="B295" s="180">
        <f>Tally!B293*Pricing!B$9</f>
        <v>0</v>
      </c>
      <c r="C295" s="180">
        <f>Tally!C293*Pricing!C$9</f>
        <v>0</v>
      </c>
      <c r="D295" s="180">
        <f>Tally!D293*Pricing!D$9</f>
        <v>0</v>
      </c>
      <c r="E295" s="180">
        <f>Tally!E293*Pricing!E$9</f>
        <v>0</v>
      </c>
      <c r="F295" s="180">
        <f>Tally!F293*Pricing!F$9</f>
        <v>0</v>
      </c>
      <c r="G295" s="180">
        <f>Tally!G293*Pricing!G$9</f>
        <v>0</v>
      </c>
      <c r="H295" s="180">
        <f>Tally!H293*Pricing!H$9</f>
        <v>0</v>
      </c>
      <c r="I295" s="180">
        <f>Tally!I293*Pricing!I$9</f>
        <v>0</v>
      </c>
      <c r="J295" s="180">
        <f>Tally!J293*Pricing!J$9</f>
        <v>0</v>
      </c>
      <c r="K295" s="180">
        <f>Tally!K293*Pricing!K$9</f>
        <v>0</v>
      </c>
      <c r="L295" s="180">
        <f>Tally!L293*Pricing!L$9</f>
        <v>0</v>
      </c>
      <c r="M295" s="180">
        <f>Tally!M293*Pricing!M$9</f>
        <v>0</v>
      </c>
      <c r="N295" s="180">
        <f>Tally!N293*Pricing!N$9</f>
        <v>0</v>
      </c>
      <c r="O295" s="180">
        <f>Tally!O293*Pricing!O$9</f>
        <v>0</v>
      </c>
      <c r="P295" s="180">
        <f>Tally!P293*Pricing!P$9</f>
        <v>0</v>
      </c>
      <c r="Q295" s="180">
        <f>Tally!Q293*Pricing!Q$9</f>
        <v>0</v>
      </c>
      <c r="R295" s="180">
        <f>Tally!R293*Pricing!R$9</f>
        <v>0</v>
      </c>
      <c r="S295" s="180">
        <f>Tally!S293*Pricing!S$9</f>
        <v>0</v>
      </c>
      <c r="T295" s="180">
        <f>Tally!T293*Pricing!T$9</f>
        <v>0</v>
      </c>
      <c r="U295" s="180">
        <f>Tally!U293*Pricing!U$9</f>
        <v>0</v>
      </c>
      <c r="V295" s="180">
        <f>Tally!V293*Pricing!V$9</f>
        <v>0</v>
      </c>
      <c r="W295" s="180">
        <f>Tally!W293*Pricing!W$9</f>
        <v>0</v>
      </c>
      <c r="X295" s="180">
        <f>Tally!X293*Pricing!X$9</f>
        <v>0</v>
      </c>
      <c r="Y295" s="180">
        <f>Tally!Y293*Pricing!Y$9</f>
        <v>0</v>
      </c>
      <c r="Z295" s="180">
        <f>Tally!Z293*Pricing!Z$9</f>
        <v>0</v>
      </c>
      <c r="AA295" s="180">
        <f>Tally!AA293*Pricing!AA$9</f>
        <v>0</v>
      </c>
      <c r="AB295" s="180">
        <f>Tally!AB293*Pricing!AB$9</f>
        <v>0</v>
      </c>
      <c r="AC295" s="180">
        <f>Tally!AC293*Pricing!AC$9</f>
        <v>0</v>
      </c>
      <c r="AD295" s="62">
        <f t="shared" si="4"/>
        <v>0</v>
      </c>
      <c r="AE295" s="62"/>
    </row>
    <row r="296" spans="1:31" ht="19.149999999999999" customHeight="1" thickBot="1" x14ac:dyDescent="0.25">
      <c r="A296" s="52"/>
      <c r="B296" s="180">
        <f>Tally!B294*Pricing!B$9</f>
        <v>0</v>
      </c>
      <c r="C296" s="180">
        <f>Tally!C294*Pricing!C$9</f>
        <v>0</v>
      </c>
      <c r="D296" s="180">
        <f>Tally!D294*Pricing!D$9</f>
        <v>0</v>
      </c>
      <c r="E296" s="180">
        <f>Tally!E294*Pricing!E$9</f>
        <v>0</v>
      </c>
      <c r="F296" s="180">
        <f>Tally!F294*Pricing!F$9</f>
        <v>0</v>
      </c>
      <c r="G296" s="180">
        <f>Tally!G294*Pricing!G$9</f>
        <v>0</v>
      </c>
      <c r="H296" s="180">
        <f>Tally!H294*Pricing!H$9</f>
        <v>0</v>
      </c>
      <c r="I296" s="180">
        <f>Tally!I294*Pricing!I$9</f>
        <v>0</v>
      </c>
      <c r="J296" s="180">
        <f>Tally!J294*Pricing!J$9</f>
        <v>0</v>
      </c>
      <c r="K296" s="180">
        <f>Tally!K294*Pricing!K$9</f>
        <v>0</v>
      </c>
      <c r="L296" s="180">
        <f>Tally!L294*Pricing!L$9</f>
        <v>0</v>
      </c>
      <c r="M296" s="180">
        <f>Tally!M294*Pricing!M$9</f>
        <v>0</v>
      </c>
      <c r="N296" s="180">
        <f>Tally!N294*Pricing!N$9</f>
        <v>0</v>
      </c>
      <c r="O296" s="180">
        <f>Tally!O294*Pricing!O$9</f>
        <v>0</v>
      </c>
      <c r="P296" s="180">
        <f>Tally!P294*Pricing!P$9</f>
        <v>0</v>
      </c>
      <c r="Q296" s="180">
        <f>Tally!Q294*Pricing!Q$9</f>
        <v>0</v>
      </c>
      <c r="R296" s="180">
        <f>Tally!R294*Pricing!R$9</f>
        <v>0</v>
      </c>
      <c r="S296" s="180">
        <f>Tally!S294*Pricing!S$9</f>
        <v>0</v>
      </c>
      <c r="T296" s="180">
        <f>Tally!T294*Pricing!T$9</f>
        <v>0</v>
      </c>
      <c r="U296" s="180">
        <f>Tally!U294*Pricing!U$9</f>
        <v>0</v>
      </c>
      <c r="V296" s="180">
        <f>Tally!V294*Pricing!V$9</f>
        <v>0</v>
      </c>
      <c r="W296" s="180">
        <f>Tally!W294*Pricing!W$9</f>
        <v>0</v>
      </c>
      <c r="X296" s="180">
        <f>Tally!X294*Pricing!X$9</f>
        <v>0</v>
      </c>
      <c r="Y296" s="180">
        <f>Tally!Y294*Pricing!Y$9</f>
        <v>0</v>
      </c>
      <c r="Z296" s="180">
        <f>Tally!Z294*Pricing!Z$9</f>
        <v>0</v>
      </c>
      <c r="AA296" s="180">
        <f>Tally!AA294*Pricing!AA$9</f>
        <v>0</v>
      </c>
      <c r="AB296" s="180">
        <f>Tally!AB294*Pricing!AB$9</f>
        <v>0</v>
      </c>
      <c r="AC296" s="180">
        <f>Tally!AC294*Pricing!AC$9</f>
        <v>0</v>
      </c>
      <c r="AD296" s="62">
        <f t="shared" si="4"/>
        <v>0</v>
      </c>
      <c r="AE296" s="62"/>
    </row>
    <row r="297" spans="1:31" ht="19.149999999999999" customHeight="1" thickBot="1" x14ac:dyDescent="0.25">
      <c r="A297" s="52"/>
      <c r="B297" s="180">
        <f>Tally!B295*Pricing!B$9</f>
        <v>0</v>
      </c>
      <c r="C297" s="180">
        <f>Tally!C295*Pricing!C$9</f>
        <v>0</v>
      </c>
      <c r="D297" s="180">
        <f>Tally!D295*Pricing!D$9</f>
        <v>0</v>
      </c>
      <c r="E297" s="180">
        <f>Tally!E295*Pricing!E$9</f>
        <v>0</v>
      </c>
      <c r="F297" s="180">
        <f>Tally!F295*Pricing!F$9</f>
        <v>0</v>
      </c>
      <c r="G297" s="180">
        <f>Tally!G295*Pricing!G$9</f>
        <v>0</v>
      </c>
      <c r="H297" s="180">
        <f>Tally!H295*Pricing!H$9</f>
        <v>0</v>
      </c>
      <c r="I297" s="180">
        <f>Tally!I295*Pricing!I$9</f>
        <v>0</v>
      </c>
      <c r="J297" s="180">
        <f>Tally!J295*Pricing!J$9</f>
        <v>0</v>
      </c>
      <c r="K297" s="180">
        <f>Tally!K295*Pricing!K$9</f>
        <v>0</v>
      </c>
      <c r="L297" s="180">
        <f>Tally!L295*Pricing!L$9</f>
        <v>0</v>
      </c>
      <c r="M297" s="180">
        <f>Tally!M295*Pricing!M$9</f>
        <v>0</v>
      </c>
      <c r="N297" s="180">
        <f>Tally!N295*Pricing!N$9</f>
        <v>0</v>
      </c>
      <c r="O297" s="180">
        <f>Tally!O295*Pricing!O$9</f>
        <v>0</v>
      </c>
      <c r="P297" s="180">
        <f>Tally!P295*Pricing!P$9</f>
        <v>0</v>
      </c>
      <c r="Q297" s="180">
        <f>Tally!Q295*Pricing!Q$9</f>
        <v>0</v>
      </c>
      <c r="R297" s="180">
        <f>Tally!R295*Pricing!R$9</f>
        <v>0</v>
      </c>
      <c r="S297" s="180">
        <f>Tally!S295*Pricing!S$9</f>
        <v>0</v>
      </c>
      <c r="T297" s="180">
        <f>Tally!T295*Pricing!T$9</f>
        <v>0</v>
      </c>
      <c r="U297" s="180">
        <f>Tally!U295*Pricing!U$9</f>
        <v>0</v>
      </c>
      <c r="V297" s="180">
        <f>Tally!V295*Pricing!V$9</f>
        <v>0</v>
      </c>
      <c r="W297" s="180">
        <f>Tally!W295*Pricing!W$9</f>
        <v>0</v>
      </c>
      <c r="X297" s="180">
        <f>Tally!X295*Pricing!X$9</f>
        <v>0</v>
      </c>
      <c r="Y297" s="180">
        <f>Tally!Y295*Pricing!Y$9</f>
        <v>0</v>
      </c>
      <c r="Z297" s="180">
        <f>Tally!Z295*Pricing!Z$9</f>
        <v>0</v>
      </c>
      <c r="AA297" s="180">
        <f>Tally!AA295*Pricing!AA$9</f>
        <v>0</v>
      </c>
      <c r="AB297" s="180">
        <f>Tally!AB295*Pricing!AB$9</f>
        <v>0</v>
      </c>
      <c r="AC297" s="180">
        <f>Tally!AC295*Pricing!AC$9</f>
        <v>0</v>
      </c>
      <c r="AD297" s="62">
        <f t="shared" si="4"/>
        <v>0</v>
      </c>
      <c r="AE297" s="62"/>
    </row>
    <row r="298" spans="1:31" ht="19.149999999999999" customHeight="1" thickBot="1" x14ac:dyDescent="0.25">
      <c r="A298" s="52"/>
      <c r="B298" s="180">
        <f>Tally!B296*Pricing!B$9</f>
        <v>0</v>
      </c>
      <c r="C298" s="180">
        <f>Tally!C296*Pricing!C$9</f>
        <v>0</v>
      </c>
      <c r="D298" s="180">
        <f>Tally!D296*Pricing!D$9</f>
        <v>0</v>
      </c>
      <c r="E298" s="180">
        <f>Tally!E296*Pricing!E$9</f>
        <v>0</v>
      </c>
      <c r="F298" s="180">
        <f>Tally!F296*Pricing!F$9</f>
        <v>0</v>
      </c>
      <c r="G298" s="180">
        <f>Tally!G296*Pricing!G$9</f>
        <v>0</v>
      </c>
      <c r="H298" s="180">
        <f>Tally!H296*Pricing!H$9</f>
        <v>0</v>
      </c>
      <c r="I298" s="180">
        <f>Tally!I296*Pricing!I$9</f>
        <v>0</v>
      </c>
      <c r="J298" s="180">
        <f>Tally!J296*Pricing!J$9</f>
        <v>0</v>
      </c>
      <c r="K298" s="180">
        <f>Tally!K296*Pricing!K$9</f>
        <v>0</v>
      </c>
      <c r="L298" s="180">
        <f>Tally!L296*Pricing!L$9</f>
        <v>0</v>
      </c>
      <c r="M298" s="180">
        <f>Tally!M296*Pricing!M$9</f>
        <v>0</v>
      </c>
      <c r="N298" s="180">
        <f>Tally!N296*Pricing!N$9</f>
        <v>0</v>
      </c>
      <c r="O298" s="180">
        <f>Tally!O296*Pricing!O$9</f>
        <v>0</v>
      </c>
      <c r="P298" s="180">
        <f>Tally!P296*Pricing!P$9</f>
        <v>0</v>
      </c>
      <c r="Q298" s="180">
        <f>Tally!Q296*Pricing!Q$9</f>
        <v>0</v>
      </c>
      <c r="R298" s="180">
        <f>Tally!R296*Pricing!R$9</f>
        <v>0</v>
      </c>
      <c r="S298" s="180">
        <f>Tally!S296*Pricing!S$9</f>
        <v>0</v>
      </c>
      <c r="T298" s="180">
        <f>Tally!T296*Pricing!T$9</f>
        <v>0</v>
      </c>
      <c r="U298" s="180">
        <f>Tally!U296*Pricing!U$9</f>
        <v>0</v>
      </c>
      <c r="V298" s="180">
        <f>Tally!V296*Pricing!V$9</f>
        <v>0</v>
      </c>
      <c r="W298" s="180">
        <f>Tally!W296*Pricing!W$9</f>
        <v>0</v>
      </c>
      <c r="X298" s="180">
        <f>Tally!X296*Pricing!X$9</f>
        <v>0</v>
      </c>
      <c r="Y298" s="180">
        <f>Tally!Y296*Pricing!Y$9</f>
        <v>0</v>
      </c>
      <c r="Z298" s="180">
        <f>Tally!Z296*Pricing!Z$9</f>
        <v>0</v>
      </c>
      <c r="AA298" s="180">
        <f>Tally!AA296*Pricing!AA$9</f>
        <v>0</v>
      </c>
      <c r="AB298" s="180">
        <f>Tally!AB296*Pricing!AB$9</f>
        <v>0</v>
      </c>
      <c r="AC298" s="180">
        <f>Tally!AC296*Pricing!AC$9</f>
        <v>0</v>
      </c>
      <c r="AD298" s="62">
        <f t="shared" si="4"/>
        <v>0</v>
      </c>
      <c r="AE298" s="62"/>
    </row>
    <row r="299" spans="1:31" ht="19.149999999999999" customHeight="1" thickBot="1" x14ac:dyDescent="0.25">
      <c r="A299" s="52"/>
      <c r="B299" s="180">
        <f>Tally!B297*Pricing!B$9</f>
        <v>0</v>
      </c>
      <c r="C299" s="180">
        <f>Tally!C297*Pricing!C$9</f>
        <v>0</v>
      </c>
      <c r="D299" s="180">
        <f>Tally!D297*Pricing!D$9</f>
        <v>0</v>
      </c>
      <c r="E299" s="180">
        <f>Tally!E297*Pricing!E$9</f>
        <v>0</v>
      </c>
      <c r="F299" s="180">
        <f>Tally!F297*Pricing!F$9</f>
        <v>0</v>
      </c>
      <c r="G299" s="180">
        <f>Tally!G297*Pricing!G$9</f>
        <v>0</v>
      </c>
      <c r="H299" s="180">
        <f>Tally!H297*Pricing!H$9</f>
        <v>0</v>
      </c>
      <c r="I299" s="180">
        <f>Tally!I297*Pricing!I$9</f>
        <v>0</v>
      </c>
      <c r="J299" s="180">
        <f>Tally!J297*Pricing!J$9</f>
        <v>0</v>
      </c>
      <c r="K299" s="180">
        <f>Tally!K297*Pricing!K$9</f>
        <v>0</v>
      </c>
      <c r="L299" s="180">
        <f>Tally!L297*Pricing!L$9</f>
        <v>0</v>
      </c>
      <c r="M299" s="180">
        <f>Tally!M297*Pricing!M$9</f>
        <v>0</v>
      </c>
      <c r="N299" s="180">
        <f>Tally!N297*Pricing!N$9</f>
        <v>0</v>
      </c>
      <c r="O299" s="180">
        <f>Tally!O297*Pricing!O$9</f>
        <v>0</v>
      </c>
      <c r="P299" s="180">
        <f>Tally!P297*Pricing!P$9</f>
        <v>0</v>
      </c>
      <c r="Q299" s="180">
        <f>Tally!Q297*Pricing!Q$9</f>
        <v>0</v>
      </c>
      <c r="R299" s="180">
        <f>Tally!R297*Pricing!R$9</f>
        <v>0</v>
      </c>
      <c r="S299" s="180">
        <f>Tally!S297*Pricing!S$9</f>
        <v>0</v>
      </c>
      <c r="T299" s="180">
        <f>Tally!T297*Pricing!T$9</f>
        <v>0</v>
      </c>
      <c r="U299" s="180">
        <f>Tally!U297*Pricing!U$9</f>
        <v>0</v>
      </c>
      <c r="V299" s="180">
        <f>Tally!V297*Pricing!V$9</f>
        <v>0</v>
      </c>
      <c r="W299" s="180">
        <f>Tally!W297*Pricing!W$9</f>
        <v>0</v>
      </c>
      <c r="X299" s="180">
        <f>Tally!X297*Pricing!X$9</f>
        <v>0</v>
      </c>
      <c r="Y299" s="180">
        <f>Tally!Y297*Pricing!Y$9</f>
        <v>0</v>
      </c>
      <c r="Z299" s="180">
        <f>Tally!Z297*Pricing!Z$9</f>
        <v>0</v>
      </c>
      <c r="AA299" s="180">
        <f>Tally!AA297*Pricing!AA$9</f>
        <v>0</v>
      </c>
      <c r="AB299" s="180">
        <f>Tally!AB297*Pricing!AB$9</f>
        <v>0</v>
      </c>
      <c r="AC299" s="180">
        <f>Tally!AC297*Pricing!AC$9</f>
        <v>0</v>
      </c>
      <c r="AD299" s="62">
        <f t="shared" si="4"/>
        <v>0</v>
      </c>
      <c r="AE299" s="62"/>
    </row>
    <row r="300" spans="1:31" ht="19.149999999999999" customHeight="1" thickBot="1" x14ac:dyDescent="0.25">
      <c r="A300" s="52"/>
      <c r="B300" s="180">
        <f>Tally!B298*Pricing!B$9</f>
        <v>0</v>
      </c>
      <c r="C300" s="180">
        <f>Tally!C298*Pricing!C$9</f>
        <v>0</v>
      </c>
      <c r="D300" s="180">
        <f>Tally!D298*Pricing!D$9</f>
        <v>0</v>
      </c>
      <c r="E300" s="180">
        <f>Tally!E298*Pricing!E$9</f>
        <v>0</v>
      </c>
      <c r="F300" s="180">
        <f>Tally!F298*Pricing!F$9</f>
        <v>0</v>
      </c>
      <c r="G300" s="180">
        <f>Tally!G298*Pricing!G$9</f>
        <v>0</v>
      </c>
      <c r="H300" s="180">
        <f>Tally!H298*Pricing!H$9</f>
        <v>0</v>
      </c>
      <c r="I300" s="180">
        <f>Tally!I298*Pricing!I$9</f>
        <v>0</v>
      </c>
      <c r="J300" s="180">
        <f>Tally!J298*Pricing!J$9</f>
        <v>0</v>
      </c>
      <c r="K300" s="180">
        <f>Tally!K298*Pricing!K$9</f>
        <v>0</v>
      </c>
      <c r="L300" s="180">
        <f>Tally!L298*Pricing!L$9</f>
        <v>0</v>
      </c>
      <c r="M300" s="180">
        <f>Tally!M298*Pricing!M$9</f>
        <v>0</v>
      </c>
      <c r="N300" s="180">
        <f>Tally!N298*Pricing!N$9</f>
        <v>0</v>
      </c>
      <c r="O300" s="180">
        <f>Tally!O298*Pricing!O$9</f>
        <v>0</v>
      </c>
      <c r="P300" s="180">
        <f>Tally!P298*Pricing!P$9</f>
        <v>0</v>
      </c>
      <c r="Q300" s="180">
        <f>Tally!Q298*Pricing!Q$9</f>
        <v>0</v>
      </c>
      <c r="R300" s="180">
        <f>Tally!R298*Pricing!R$9</f>
        <v>0</v>
      </c>
      <c r="S300" s="180">
        <f>Tally!S298*Pricing!S$9</f>
        <v>0</v>
      </c>
      <c r="T300" s="180">
        <f>Tally!T298*Pricing!T$9</f>
        <v>0</v>
      </c>
      <c r="U300" s="180">
        <f>Tally!U298*Pricing!U$9</f>
        <v>0</v>
      </c>
      <c r="V300" s="180">
        <f>Tally!V298*Pricing!V$9</f>
        <v>0</v>
      </c>
      <c r="W300" s="180">
        <f>Tally!W298*Pricing!W$9</f>
        <v>0</v>
      </c>
      <c r="X300" s="180">
        <f>Tally!X298*Pricing!X$9</f>
        <v>0</v>
      </c>
      <c r="Y300" s="180">
        <f>Tally!Y298*Pricing!Y$9</f>
        <v>0</v>
      </c>
      <c r="Z300" s="180">
        <f>Tally!Z298*Pricing!Z$9</f>
        <v>0</v>
      </c>
      <c r="AA300" s="180">
        <f>Tally!AA298*Pricing!AA$9</f>
        <v>0</v>
      </c>
      <c r="AB300" s="180">
        <f>Tally!AB298*Pricing!AB$9</f>
        <v>0</v>
      </c>
      <c r="AC300" s="180">
        <f>Tally!AC298*Pricing!AC$9</f>
        <v>0</v>
      </c>
      <c r="AD300" s="62">
        <f t="shared" si="4"/>
        <v>0</v>
      </c>
      <c r="AE300" s="62"/>
    </row>
    <row r="301" spans="1:31" ht="19.149999999999999" customHeight="1" thickBot="1" x14ac:dyDescent="0.25">
      <c r="A301" s="52"/>
      <c r="B301" s="180">
        <f>Tally!B299*Pricing!B$9</f>
        <v>0</v>
      </c>
      <c r="C301" s="180">
        <f>Tally!C299*Pricing!C$9</f>
        <v>0</v>
      </c>
      <c r="D301" s="180">
        <f>Tally!D299*Pricing!D$9</f>
        <v>0</v>
      </c>
      <c r="E301" s="180">
        <f>Tally!E299*Pricing!E$9</f>
        <v>0</v>
      </c>
      <c r="F301" s="180">
        <f>Tally!F299*Pricing!F$9</f>
        <v>0</v>
      </c>
      <c r="G301" s="180">
        <f>Tally!G299*Pricing!G$9</f>
        <v>0</v>
      </c>
      <c r="H301" s="180">
        <f>Tally!H299*Pricing!H$9</f>
        <v>0</v>
      </c>
      <c r="I301" s="180">
        <f>Tally!I299*Pricing!I$9</f>
        <v>0</v>
      </c>
      <c r="J301" s="180">
        <f>Tally!J299*Pricing!J$9</f>
        <v>0</v>
      </c>
      <c r="K301" s="180">
        <f>Tally!K299*Pricing!K$9</f>
        <v>0</v>
      </c>
      <c r="L301" s="180">
        <f>Tally!L299*Pricing!L$9</f>
        <v>0</v>
      </c>
      <c r="M301" s="180">
        <f>Tally!M299*Pricing!M$9</f>
        <v>0</v>
      </c>
      <c r="N301" s="180">
        <f>Tally!N299*Pricing!N$9</f>
        <v>0</v>
      </c>
      <c r="O301" s="180">
        <f>Tally!O299*Pricing!O$9</f>
        <v>0</v>
      </c>
      <c r="P301" s="180">
        <f>Tally!P299*Pricing!P$9</f>
        <v>0</v>
      </c>
      <c r="Q301" s="180">
        <f>Tally!Q299*Pricing!Q$9</f>
        <v>0</v>
      </c>
      <c r="R301" s="180">
        <f>Tally!R299*Pricing!R$9</f>
        <v>0</v>
      </c>
      <c r="S301" s="180">
        <f>Tally!S299*Pricing!S$9</f>
        <v>0</v>
      </c>
      <c r="T301" s="180">
        <f>Tally!T299*Pricing!T$9</f>
        <v>0</v>
      </c>
      <c r="U301" s="180">
        <f>Tally!U299*Pricing!U$9</f>
        <v>0</v>
      </c>
      <c r="V301" s="180">
        <f>Tally!V299*Pricing!V$9</f>
        <v>0</v>
      </c>
      <c r="W301" s="180">
        <f>Tally!W299*Pricing!W$9</f>
        <v>0</v>
      </c>
      <c r="X301" s="180">
        <f>Tally!X299*Pricing!X$9</f>
        <v>0</v>
      </c>
      <c r="Y301" s="180">
        <f>Tally!Y299*Pricing!Y$9</f>
        <v>0</v>
      </c>
      <c r="Z301" s="180">
        <f>Tally!Z299*Pricing!Z$9</f>
        <v>0</v>
      </c>
      <c r="AA301" s="180">
        <f>Tally!AA299*Pricing!AA$9</f>
        <v>0</v>
      </c>
      <c r="AB301" s="180">
        <f>Tally!AB299*Pricing!AB$9</f>
        <v>0</v>
      </c>
      <c r="AC301" s="180">
        <f>Tally!AC299*Pricing!AC$9</f>
        <v>0</v>
      </c>
      <c r="AD301" s="62">
        <f t="shared" si="4"/>
        <v>0</v>
      </c>
      <c r="AE301" s="62"/>
    </row>
    <row r="302" spans="1:31" ht="19.149999999999999" customHeight="1" thickBot="1" x14ac:dyDescent="0.25">
      <c r="A302" s="52"/>
      <c r="B302" s="180">
        <f>Tally!B300*Pricing!B$9</f>
        <v>0</v>
      </c>
      <c r="C302" s="180">
        <f>Tally!C300*Pricing!C$9</f>
        <v>0</v>
      </c>
      <c r="D302" s="180">
        <f>Tally!D300*Pricing!D$9</f>
        <v>0</v>
      </c>
      <c r="E302" s="180">
        <f>Tally!E300*Pricing!E$9</f>
        <v>0</v>
      </c>
      <c r="F302" s="180">
        <f>Tally!F300*Pricing!F$9</f>
        <v>0</v>
      </c>
      <c r="G302" s="180">
        <f>Tally!G300*Pricing!G$9</f>
        <v>0</v>
      </c>
      <c r="H302" s="180">
        <f>Tally!H300*Pricing!H$9</f>
        <v>0</v>
      </c>
      <c r="I302" s="180">
        <f>Tally!I300*Pricing!I$9</f>
        <v>0</v>
      </c>
      <c r="J302" s="180">
        <f>Tally!J300*Pricing!J$9</f>
        <v>0</v>
      </c>
      <c r="K302" s="180">
        <f>Tally!K300*Pricing!K$9</f>
        <v>0</v>
      </c>
      <c r="L302" s="180">
        <f>Tally!L300*Pricing!L$9</f>
        <v>0</v>
      </c>
      <c r="M302" s="180">
        <f>Tally!M300*Pricing!M$9</f>
        <v>0</v>
      </c>
      <c r="N302" s="180">
        <f>Tally!N300*Pricing!N$9</f>
        <v>0</v>
      </c>
      <c r="O302" s="180">
        <f>Tally!O300*Pricing!O$9</f>
        <v>0</v>
      </c>
      <c r="P302" s="180">
        <f>Tally!P300*Pricing!P$9</f>
        <v>0</v>
      </c>
      <c r="Q302" s="180">
        <f>Tally!Q300*Pricing!Q$9</f>
        <v>0</v>
      </c>
      <c r="R302" s="180">
        <f>Tally!R300*Pricing!R$9</f>
        <v>0</v>
      </c>
      <c r="S302" s="180">
        <f>Tally!S300*Pricing!S$9</f>
        <v>0</v>
      </c>
      <c r="T302" s="180">
        <f>Tally!T300*Pricing!T$9</f>
        <v>0</v>
      </c>
      <c r="U302" s="180">
        <f>Tally!U300*Pricing!U$9</f>
        <v>0</v>
      </c>
      <c r="V302" s="180">
        <f>Tally!V300*Pricing!V$9</f>
        <v>0</v>
      </c>
      <c r="W302" s="180">
        <f>Tally!W300*Pricing!W$9</f>
        <v>0</v>
      </c>
      <c r="X302" s="180">
        <f>Tally!X300*Pricing!X$9</f>
        <v>0</v>
      </c>
      <c r="Y302" s="180">
        <f>Tally!Y300*Pricing!Y$9</f>
        <v>0</v>
      </c>
      <c r="Z302" s="180">
        <f>Tally!Z300*Pricing!Z$9</f>
        <v>0</v>
      </c>
      <c r="AA302" s="180">
        <f>Tally!AA300*Pricing!AA$9</f>
        <v>0</v>
      </c>
      <c r="AB302" s="180">
        <f>Tally!AB300*Pricing!AB$9</f>
        <v>0</v>
      </c>
      <c r="AC302" s="180">
        <f>Tally!AC300*Pricing!AC$9</f>
        <v>0</v>
      </c>
      <c r="AD302" s="62">
        <f t="shared" si="4"/>
        <v>0</v>
      </c>
      <c r="AE302" s="62"/>
    </row>
    <row r="303" spans="1:31" ht="19.149999999999999" customHeight="1" thickBot="1" x14ac:dyDescent="0.25">
      <c r="A303" s="52"/>
      <c r="B303" s="180">
        <f>Tally!B301*Pricing!B$9</f>
        <v>0</v>
      </c>
      <c r="C303" s="180">
        <f>Tally!C301*Pricing!C$9</f>
        <v>0</v>
      </c>
      <c r="D303" s="180">
        <f>Tally!D301*Pricing!D$9</f>
        <v>0</v>
      </c>
      <c r="E303" s="180">
        <f>Tally!E301*Pricing!E$9</f>
        <v>0</v>
      </c>
      <c r="F303" s="180">
        <f>Tally!F301*Pricing!F$9</f>
        <v>0</v>
      </c>
      <c r="G303" s="180">
        <f>Tally!G301*Pricing!G$9</f>
        <v>0</v>
      </c>
      <c r="H303" s="180">
        <f>Tally!H301*Pricing!H$9</f>
        <v>0</v>
      </c>
      <c r="I303" s="180">
        <f>Tally!I301*Pricing!I$9</f>
        <v>0</v>
      </c>
      <c r="J303" s="180">
        <f>Tally!J301*Pricing!J$9</f>
        <v>0</v>
      </c>
      <c r="K303" s="180">
        <f>Tally!K301*Pricing!K$9</f>
        <v>0</v>
      </c>
      <c r="L303" s="180">
        <f>Tally!L301*Pricing!L$9</f>
        <v>0</v>
      </c>
      <c r="M303" s="180">
        <f>Tally!M301*Pricing!M$9</f>
        <v>0</v>
      </c>
      <c r="N303" s="180">
        <f>Tally!N301*Pricing!N$9</f>
        <v>0</v>
      </c>
      <c r="O303" s="180">
        <f>Tally!O301*Pricing!O$9</f>
        <v>0</v>
      </c>
      <c r="P303" s="180">
        <f>Tally!P301*Pricing!P$9</f>
        <v>0</v>
      </c>
      <c r="Q303" s="180">
        <f>Tally!Q301*Pricing!Q$9</f>
        <v>0</v>
      </c>
      <c r="R303" s="180">
        <f>Tally!R301*Pricing!R$9</f>
        <v>0</v>
      </c>
      <c r="S303" s="180">
        <f>Tally!S301*Pricing!S$9</f>
        <v>0</v>
      </c>
      <c r="T303" s="180">
        <f>Tally!T301*Pricing!T$9</f>
        <v>0</v>
      </c>
      <c r="U303" s="180">
        <f>Tally!U301*Pricing!U$9</f>
        <v>0</v>
      </c>
      <c r="V303" s="180">
        <f>Tally!V301*Pricing!V$9</f>
        <v>0</v>
      </c>
      <c r="W303" s="180">
        <f>Tally!W301*Pricing!W$9</f>
        <v>0</v>
      </c>
      <c r="X303" s="180">
        <f>Tally!X301*Pricing!X$9</f>
        <v>0</v>
      </c>
      <c r="Y303" s="180">
        <f>Tally!Y301*Pricing!Y$9</f>
        <v>0</v>
      </c>
      <c r="Z303" s="180">
        <f>Tally!Z301*Pricing!Z$9</f>
        <v>0</v>
      </c>
      <c r="AA303" s="180">
        <f>Tally!AA301*Pricing!AA$9</f>
        <v>0</v>
      </c>
      <c r="AB303" s="180">
        <f>Tally!AB301*Pricing!AB$9</f>
        <v>0</v>
      </c>
      <c r="AC303" s="180">
        <f>Tally!AC301*Pricing!AC$9</f>
        <v>0</v>
      </c>
      <c r="AD303" s="62">
        <f t="shared" si="4"/>
        <v>0</v>
      </c>
      <c r="AE303" s="62"/>
    </row>
    <row r="304" spans="1:31" ht="19.149999999999999" customHeight="1" thickBot="1" x14ac:dyDescent="0.25">
      <c r="A304" s="52"/>
      <c r="B304" s="180">
        <f>Tally!B302*Pricing!B$9</f>
        <v>0</v>
      </c>
      <c r="C304" s="180">
        <f>Tally!C302*Pricing!C$9</f>
        <v>0</v>
      </c>
      <c r="D304" s="180">
        <f>Tally!D302*Pricing!D$9</f>
        <v>0</v>
      </c>
      <c r="E304" s="180">
        <f>Tally!E302*Pricing!E$9</f>
        <v>0</v>
      </c>
      <c r="F304" s="180">
        <f>Tally!F302*Pricing!F$9</f>
        <v>0</v>
      </c>
      <c r="G304" s="180">
        <f>Tally!G302*Pricing!G$9</f>
        <v>0</v>
      </c>
      <c r="H304" s="180">
        <f>Tally!H302*Pricing!H$9</f>
        <v>0</v>
      </c>
      <c r="I304" s="180">
        <f>Tally!I302*Pricing!I$9</f>
        <v>0</v>
      </c>
      <c r="J304" s="180">
        <f>Tally!J302*Pricing!J$9</f>
        <v>0</v>
      </c>
      <c r="K304" s="180">
        <f>Tally!K302*Pricing!K$9</f>
        <v>0</v>
      </c>
      <c r="L304" s="180">
        <f>Tally!L302*Pricing!L$9</f>
        <v>0</v>
      </c>
      <c r="M304" s="180">
        <f>Tally!M302*Pricing!M$9</f>
        <v>0</v>
      </c>
      <c r="N304" s="180">
        <f>Tally!N302*Pricing!N$9</f>
        <v>0</v>
      </c>
      <c r="O304" s="180">
        <f>Tally!O302*Pricing!O$9</f>
        <v>0</v>
      </c>
      <c r="P304" s="180">
        <f>Tally!P302*Pricing!P$9</f>
        <v>0</v>
      </c>
      <c r="Q304" s="180">
        <f>Tally!Q302*Pricing!Q$9</f>
        <v>0</v>
      </c>
      <c r="R304" s="180">
        <f>Tally!R302*Pricing!R$9</f>
        <v>0</v>
      </c>
      <c r="S304" s="180">
        <f>Tally!S302*Pricing!S$9</f>
        <v>0</v>
      </c>
      <c r="T304" s="180">
        <f>Tally!T302*Pricing!T$9</f>
        <v>0</v>
      </c>
      <c r="U304" s="180">
        <f>Tally!U302*Pricing!U$9</f>
        <v>0</v>
      </c>
      <c r="V304" s="180">
        <f>Tally!V302*Pricing!V$9</f>
        <v>0</v>
      </c>
      <c r="W304" s="180">
        <f>Tally!W302*Pricing!W$9</f>
        <v>0</v>
      </c>
      <c r="X304" s="180">
        <f>Tally!X302*Pricing!X$9</f>
        <v>0</v>
      </c>
      <c r="Y304" s="180">
        <f>Tally!Y302*Pricing!Y$9</f>
        <v>0</v>
      </c>
      <c r="Z304" s="180">
        <f>Tally!Z302*Pricing!Z$9</f>
        <v>0</v>
      </c>
      <c r="AA304" s="180">
        <f>Tally!AA302*Pricing!AA$9</f>
        <v>0</v>
      </c>
      <c r="AB304" s="180">
        <f>Tally!AB302*Pricing!AB$9</f>
        <v>0</v>
      </c>
      <c r="AC304" s="180">
        <f>Tally!AC302*Pricing!AC$9</f>
        <v>0</v>
      </c>
      <c r="AD304" s="62">
        <f t="shared" si="4"/>
        <v>0</v>
      </c>
      <c r="AE304" s="62"/>
    </row>
    <row r="305" spans="1:31" ht="19.149999999999999" customHeight="1" thickBot="1" x14ac:dyDescent="0.25">
      <c r="A305" s="52"/>
      <c r="B305" s="180">
        <f>Tally!B303*Pricing!B$9</f>
        <v>0</v>
      </c>
      <c r="C305" s="180">
        <f>Tally!C303*Pricing!C$9</f>
        <v>0</v>
      </c>
      <c r="D305" s="180">
        <f>Tally!D303*Pricing!D$9</f>
        <v>0</v>
      </c>
      <c r="E305" s="180">
        <f>Tally!E303*Pricing!E$9</f>
        <v>0</v>
      </c>
      <c r="F305" s="180">
        <f>Tally!F303*Pricing!F$9</f>
        <v>0</v>
      </c>
      <c r="G305" s="180">
        <f>Tally!G303*Pricing!G$9</f>
        <v>0</v>
      </c>
      <c r="H305" s="180">
        <f>Tally!H303*Pricing!H$9</f>
        <v>0</v>
      </c>
      <c r="I305" s="180">
        <f>Tally!I303*Pricing!I$9</f>
        <v>0</v>
      </c>
      <c r="J305" s="180">
        <f>Tally!J303*Pricing!J$9</f>
        <v>0</v>
      </c>
      <c r="K305" s="180">
        <f>Tally!K303*Pricing!K$9</f>
        <v>0</v>
      </c>
      <c r="L305" s="180">
        <f>Tally!L303*Pricing!L$9</f>
        <v>0</v>
      </c>
      <c r="M305" s="180">
        <f>Tally!M303*Pricing!M$9</f>
        <v>0</v>
      </c>
      <c r="N305" s="180">
        <f>Tally!N303*Pricing!N$9</f>
        <v>0</v>
      </c>
      <c r="O305" s="180">
        <f>Tally!O303*Pricing!O$9</f>
        <v>0</v>
      </c>
      <c r="P305" s="180">
        <f>Tally!P303*Pricing!P$9</f>
        <v>0</v>
      </c>
      <c r="Q305" s="180">
        <f>Tally!Q303*Pricing!Q$9</f>
        <v>0</v>
      </c>
      <c r="R305" s="180">
        <f>Tally!R303*Pricing!R$9</f>
        <v>0</v>
      </c>
      <c r="S305" s="180">
        <f>Tally!S303*Pricing!S$9</f>
        <v>0</v>
      </c>
      <c r="T305" s="180">
        <f>Tally!T303*Pricing!T$9</f>
        <v>0</v>
      </c>
      <c r="U305" s="180">
        <f>Tally!U303*Pricing!U$9</f>
        <v>0</v>
      </c>
      <c r="V305" s="180">
        <f>Tally!V303*Pricing!V$9</f>
        <v>0</v>
      </c>
      <c r="W305" s="180">
        <f>Tally!W303*Pricing!W$9</f>
        <v>0</v>
      </c>
      <c r="X305" s="180">
        <f>Tally!X303*Pricing!X$9</f>
        <v>0</v>
      </c>
      <c r="Y305" s="180">
        <f>Tally!Y303*Pricing!Y$9</f>
        <v>0</v>
      </c>
      <c r="Z305" s="180">
        <f>Tally!Z303*Pricing!Z$9</f>
        <v>0</v>
      </c>
      <c r="AA305" s="180">
        <f>Tally!AA303*Pricing!AA$9</f>
        <v>0</v>
      </c>
      <c r="AB305" s="180">
        <f>Tally!AB303*Pricing!AB$9</f>
        <v>0</v>
      </c>
      <c r="AC305" s="180">
        <f>Tally!AC303*Pricing!AC$9</f>
        <v>0</v>
      </c>
      <c r="AD305" s="62">
        <f t="shared" si="4"/>
        <v>0</v>
      </c>
      <c r="AE305" s="62"/>
    </row>
    <row r="306" spans="1:31" ht="19.149999999999999" customHeight="1" thickBot="1" x14ac:dyDescent="0.25">
      <c r="A306" s="52"/>
      <c r="B306" s="180">
        <f>Tally!B304*Pricing!B$9</f>
        <v>0</v>
      </c>
      <c r="C306" s="180">
        <f>Tally!C304*Pricing!C$9</f>
        <v>0</v>
      </c>
      <c r="D306" s="180">
        <f>Tally!D304*Pricing!D$9</f>
        <v>0</v>
      </c>
      <c r="E306" s="180">
        <f>Tally!E304*Pricing!E$9</f>
        <v>0</v>
      </c>
      <c r="F306" s="180">
        <f>Tally!F304*Pricing!F$9</f>
        <v>0</v>
      </c>
      <c r="G306" s="180">
        <f>Tally!G304*Pricing!G$9</f>
        <v>0</v>
      </c>
      <c r="H306" s="180">
        <f>Tally!H304*Pricing!H$9</f>
        <v>0</v>
      </c>
      <c r="I306" s="180">
        <f>Tally!I304*Pricing!I$9</f>
        <v>0</v>
      </c>
      <c r="J306" s="180">
        <f>Tally!J304*Pricing!J$9</f>
        <v>0</v>
      </c>
      <c r="K306" s="180">
        <f>Tally!K304*Pricing!K$9</f>
        <v>0</v>
      </c>
      <c r="L306" s="180">
        <f>Tally!L304*Pricing!L$9</f>
        <v>0</v>
      </c>
      <c r="M306" s="180">
        <f>Tally!M304*Pricing!M$9</f>
        <v>0</v>
      </c>
      <c r="N306" s="180">
        <f>Tally!N304*Pricing!N$9</f>
        <v>0</v>
      </c>
      <c r="O306" s="180">
        <f>Tally!O304*Pricing!O$9</f>
        <v>0</v>
      </c>
      <c r="P306" s="180">
        <f>Tally!P304*Pricing!P$9</f>
        <v>0</v>
      </c>
      <c r="Q306" s="180">
        <f>Tally!Q304*Pricing!Q$9</f>
        <v>0</v>
      </c>
      <c r="R306" s="180">
        <f>Tally!R304*Pricing!R$9</f>
        <v>0</v>
      </c>
      <c r="S306" s="180">
        <f>Tally!S304*Pricing!S$9</f>
        <v>0</v>
      </c>
      <c r="T306" s="180">
        <f>Tally!T304*Pricing!T$9</f>
        <v>0</v>
      </c>
      <c r="U306" s="180">
        <f>Tally!U304*Pricing!U$9</f>
        <v>0</v>
      </c>
      <c r="V306" s="180">
        <f>Tally!V304*Pricing!V$9</f>
        <v>0</v>
      </c>
      <c r="W306" s="180">
        <f>Tally!W304*Pricing!W$9</f>
        <v>0</v>
      </c>
      <c r="X306" s="180">
        <f>Tally!X304*Pricing!X$9</f>
        <v>0</v>
      </c>
      <c r="Y306" s="180">
        <f>Tally!Y304*Pricing!Y$9</f>
        <v>0</v>
      </c>
      <c r="Z306" s="180">
        <f>Tally!Z304*Pricing!Z$9</f>
        <v>0</v>
      </c>
      <c r="AA306" s="180">
        <f>Tally!AA304*Pricing!AA$9</f>
        <v>0</v>
      </c>
      <c r="AB306" s="180">
        <f>Tally!AB304*Pricing!AB$9</f>
        <v>0</v>
      </c>
      <c r="AC306" s="180">
        <f>Tally!AC304*Pricing!AC$9</f>
        <v>0</v>
      </c>
      <c r="AD306" s="62">
        <f t="shared" si="4"/>
        <v>0</v>
      </c>
      <c r="AE306" s="62"/>
    </row>
    <row r="307" spans="1:31" ht="19.149999999999999" customHeight="1" thickBot="1" x14ac:dyDescent="0.25">
      <c r="A307" s="52"/>
      <c r="B307" s="180">
        <f>Tally!B305*Pricing!B$9</f>
        <v>0</v>
      </c>
      <c r="C307" s="180">
        <f>Tally!C305*Pricing!C$9</f>
        <v>0</v>
      </c>
      <c r="D307" s="180">
        <f>Tally!D305*Pricing!D$9</f>
        <v>0</v>
      </c>
      <c r="E307" s="180">
        <f>Tally!E305*Pricing!E$9</f>
        <v>0</v>
      </c>
      <c r="F307" s="180">
        <f>Tally!F305*Pricing!F$9</f>
        <v>0</v>
      </c>
      <c r="G307" s="180">
        <f>Tally!G305*Pricing!G$9</f>
        <v>0</v>
      </c>
      <c r="H307" s="180">
        <f>Tally!H305*Pricing!H$9</f>
        <v>0</v>
      </c>
      <c r="I307" s="180">
        <f>Tally!I305*Pricing!I$9</f>
        <v>0</v>
      </c>
      <c r="J307" s="180">
        <f>Tally!J305*Pricing!J$9</f>
        <v>0</v>
      </c>
      <c r="K307" s="180">
        <f>Tally!K305*Pricing!K$9</f>
        <v>0</v>
      </c>
      <c r="L307" s="180">
        <f>Tally!L305*Pricing!L$9</f>
        <v>0</v>
      </c>
      <c r="M307" s="180">
        <f>Tally!M305*Pricing!M$9</f>
        <v>0</v>
      </c>
      <c r="N307" s="180">
        <f>Tally!N305*Pricing!N$9</f>
        <v>0</v>
      </c>
      <c r="O307" s="180">
        <f>Tally!O305*Pricing!O$9</f>
        <v>0</v>
      </c>
      <c r="P307" s="180">
        <f>Tally!P305*Pricing!P$9</f>
        <v>0</v>
      </c>
      <c r="Q307" s="180">
        <f>Tally!Q305*Pricing!Q$9</f>
        <v>0</v>
      </c>
      <c r="R307" s="180">
        <f>Tally!R305*Pricing!R$9</f>
        <v>0</v>
      </c>
      <c r="S307" s="180">
        <f>Tally!S305*Pricing!S$9</f>
        <v>0</v>
      </c>
      <c r="T307" s="180">
        <f>Tally!T305*Pricing!T$9</f>
        <v>0</v>
      </c>
      <c r="U307" s="180">
        <f>Tally!U305*Pricing!U$9</f>
        <v>0</v>
      </c>
      <c r="V307" s="180">
        <f>Tally!V305*Pricing!V$9</f>
        <v>0</v>
      </c>
      <c r="W307" s="180">
        <f>Tally!W305*Pricing!W$9</f>
        <v>0</v>
      </c>
      <c r="X307" s="180">
        <f>Tally!X305*Pricing!X$9</f>
        <v>0</v>
      </c>
      <c r="Y307" s="180">
        <f>Tally!Y305*Pricing!Y$9</f>
        <v>0</v>
      </c>
      <c r="Z307" s="180">
        <f>Tally!Z305*Pricing!Z$9</f>
        <v>0</v>
      </c>
      <c r="AA307" s="180">
        <f>Tally!AA305*Pricing!AA$9</f>
        <v>0</v>
      </c>
      <c r="AB307" s="180">
        <f>Tally!AB305*Pricing!AB$9</f>
        <v>0</v>
      </c>
      <c r="AC307" s="180">
        <f>Tally!AC305*Pricing!AC$9</f>
        <v>0</v>
      </c>
      <c r="AD307" s="62">
        <f t="shared" si="4"/>
        <v>0</v>
      </c>
      <c r="AE307" s="62"/>
    </row>
    <row r="308" spans="1:31" ht="19.149999999999999" customHeight="1" thickBot="1" x14ac:dyDescent="0.25">
      <c r="A308" s="52"/>
      <c r="B308" s="180">
        <f>Tally!B306*Pricing!B$9</f>
        <v>0</v>
      </c>
      <c r="C308" s="180">
        <f>Tally!C306*Pricing!C$9</f>
        <v>0</v>
      </c>
      <c r="D308" s="180">
        <f>Tally!D306*Pricing!D$9</f>
        <v>0</v>
      </c>
      <c r="E308" s="180">
        <f>Tally!E306*Pricing!E$9</f>
        <v>0</v>
      </c>
      <c r="F308" s="180">
        <f>Tally!F306*Pricing!F$9</f>
        <v>0</v>
      </c>
      <c r="G308" s="180">
        <f>Tally!G306*Pricing!G$9</f>
        <v>0</v>
      </c>
      <c r="H308" s="180">
        <f>Tally!H306*Pricing!H$9</f>
        <v>0</v>
      </c>
      <c r="I308" s="180">
        <f>Tally!I306*Pricing!I$9</f>
        <v>0</v>
      </c>
      <c r="J308" s="180">
        <f>Tally!J306*Pricing!J$9</f>
        <v>0</v>
      </c>
      <c r="K308" s="180">
        <f>Tally!K306*Pricing!K$9</f>
        <v>0</v>
      </c>
      <c r="L308" s="180">
        <f>Tally!L306*Pricing!L$9</f>
        <v>0</v>
      </c>
      <c r="M308" s="180">
        <f>Tally!M306*Pricing!M$9</f>
        <v>0</v>
      </c>
      <c r="N308" s="180">
        <f>Tally!N306*Pricing!N$9</f>
        <v>0</v>
      </c>
      <c r="O308" s="180">
        <f>Tally!O306*Pricing!O$9</f>
        <v>0</v>
      </c>
      <c r="P308" s="180">
        <f>Tally!P306*Pricing!P$9</f>
        <v>0</v>
      </c>
      <c r="Q308" s="180">
        <f>Tally!Q306*Pricing!Q$9</f>
        <v>0</v>
      </c>
      <c r="R308" s="180">
        <f>Tally!R306*Pricing!R$9</f>
        <v>0</v>
      </c>
      <c r="S308" s="180">
        <f>Tally!S306*Pricing!S$9</f>
        <v>0</v>
      </c>
      <c r="T308" s="180">
        <f>Tally!T306*Pricing!T$9</f>
        <v>0</v>
      </c>
      <c r="U308" s="180">
        <f>Tally!U306*Pricing!U$9</f>
        <v>0</v>
      </c>
      <c r="V308" s="180">
        <f>Tally!V306*Pricing!V$9</f>
        <v>0</v>
      </c>
      <c r="W308" s="180">
        <f>Tally!W306*Pricing!W$9</f>
        <v>0</v>
      </c>
      <c r="X308" s="180">
        <f>Tally!X306*Pricing!X$9</f>
        <v>0</v>
      </c>
      <c r="Y308" s="180">
        <f>Tally!Y306*Pricing!Y$9</f>
        <v>0</v>
      </c>
      <c r="Z308" s="180">
        <f>Tally!Z306*Pricing!Z$9</f>
        <v>0</v>
      </c>
      <c r="AA308" s="180">
        <f>Tally!AA306*Pricing!AA$9</f>
        <v>0</v>
      </c>
      <c r="AB308" s="180">
        <f>Tally!AB306*Pricing!AB$9</f>
        <v>0</v>
      </c>
      <c r="AC308" s="180">
        <f>Tally!AC306*Pricing!AC$9</f>
        <v>0</v>
      </c>
      <c r="AD308" s="62">
        <f t="shared" si="4"/>
        <v>0</v>
      </c>
      <c r="AE308" s="62"/>
    </row>
    <row r="309" spans="1:31" ht="19.149999999999999" customHeight="1" thickBot="1" x14ac:dyDescent="0.25">
      <c r="A309" s="52"/>
      <c r="B309" s="180">
        <f>Tally!B307*Pricing!B$9</f>
        <v>0</v>
      </c>
      <c r="C309" s="180">
        <f>Tally!C307*Pricing!C$9</f>
        <v>0</v>
      </c>
      <c r="D309" s="180">
        <f>Tally!D307*Pricing!D$9</f>
        <v>0</v>
      </c>
      <c r="E309" s="180">
        <f>Tally!E307*Pricing!E$9</f>
        <v>0</v>
      </c>
      <c r="F309" s="180">
        <f>Tally!F307*Pricing!F$9</f>
        <v>0</v>
      </c>
      <c r="G309" s="180">
        <f>Tally!G307*Pricing!G$9</f>
        <v>0</v>
      </c>
      <c r="H309" s="180">
        <f>Tally!H307*Pricing!H$9</f>
        <v>0</v>
      </c>
      <c r="I309" s="180">
        <f>Tally!I307*Pricing!I$9</f>
        <v>0</v>
      </c>
      <c r="J309" s="180">
        <f>Tally!J307*Pricing!J$9</f>
        <v>0</v>
      </c>
      <c r="K309" s="180">
        <f>Tally!K307*Pricing!K$9</f>
        <v>0</v>
      </c>
      <c r="L309" s="180">
        <f>Tally!L307*Pricing!L$9</f>
        <v>0</v>
      </c>
      <c r="M309" s="180">
        <f>Tally!M307*Pricing!M$9</f>
        <v>0</v>
      </c>
      <c r="N309" s="180">
        <f>Tally!N307*Pricing!N$9</f>
        <v>0</v>
      </c>
      <c r="O309" s="180">
        <f>Tally!O307*Pricing!O$9</f>
        <v>0</v>
      </c>
      <c r="P309" s="180">
        <f>Tally!P307*Pricing!P$9</f>
        <v>0</v>
      </c>
      <c r="Q309" s="180">
        <f>Tally!Q307*Pricing!Q$9</f>
        <v>0</v>
      </c>
      <c r="R309" s="180">
        <f>Tally!R307*Pricing!R$9</f>
        <v>0</v>
      </c>
      <c r="S309" s="180">
        <f>Tally!S307*Pricing!S$9</f>
        <v>0</v>
      </c>
      <c r="T309" s="180">
        <f>Tally!T307*Pricing!T$9</f>
        <v>0</v>
      </c>
      <c r="U309" s="180">
        <f>Tally!U307*Pricing!U$9</f>
        <v>0</v>
      </c>
      <c r="V309" s="180">
        <f>Tally!V307*Pricing!V$9</f>
        <v>0</v>
      </c>
      <c r="W309" s="180">
        <f>Tally!W307*Pricing!W$9</f>
        <v>0</v>
      </c>
      <c r="X309" s="180">
        <f>Tally!X307*Pricing!X$9</f>
        <v>0</v>
      </c>
      <c r="Y309" s="180">
        <f>Tally!Y307*Pricing!Y$9</f>
        <v>0</v>
      </c>
      <c r="Z309" s="180">
        <f>Tally!Z307*Pricing!Z$9</f>
        <v>0</v>
      </c>
      <c r="AA309" s="180">
        <f>Tally!AA307*Pricing!AA$9</f>
        <v>0</v>
      </c>
      <c r="AB309" s="180">
        <f>Tally!AB307*Pricing!AB$9</f>
        <v>0</v>
      </c>
      <c r="AC309" s="180">
        <f>Tally!AC307*Pricing!AC$9</f>
        <v>0</v>
      </c>
      <c r="AD309" s="62">
        <f t="shared" si="4"/>
        <v>0</v>
      </c>
      <c r="AE309" s="62"/>
    </row>
    <row r="310" spans="1:31" ht="19.149999999999999" customHeight="1" thickBot="1" x14ac:dyDescent="0.25">
      <c r="A310" s="52"/>
      <c r="B310" s="180">
        <f>Tally!B308*Pricing!B$9</f>
        <v>0</v>
      </c>
      <c r="C310" s="180">
        <f>Tally!C308*Pricing!C$9</f>
        <v>0</v>
      </c>
      <c r="D310" s="180">
        <f>Tally!D308*Pricing!D$9</f>
        <v>0</v>
      </c>
      <c r="E310" s="180">
        <f>Tally!E308*Pricing!E$9</f>
        <v>0</v>
      </c>
      <c r="F310" s="180">
        <f>Tally!F308*Pricing!F$9</f>
        <v>0</v>
      </c>
      <c r="G310" s="180">
        <f>Tally!G308*Pricing!G$9</f>
        <v>0</v>
      </c>
      <c r="H310" s="180">
        <f>Tally!H308*Pricing!H$9</f>
        <v>0</v>
      </c>
      <c r="I310" s="180">
        <f>Tally!I308*Pricing!I$9</f>
        <v>0</v>
      </c>
      <c r="J310" s="180">
        <f>Tally!J308*Pricing!J$9</f>
        <v>0</v>
      </c>
      <c r="K310" s="180">
        <f>Tally!K308*Pricing!K$9</f>
        <v>0</v>
      </c>
      <c r="L310" s="180">
        <f>Tally!L308*Pricing!L$9</f>
        <v>0</v>
      </c>
      <c r="M310" s="180">
        <f>Tally!M308*Pricing!M$9</f>
        <v>0</v>
      </c>
      <c r="N310" s="180">
        <f>Tally!N308*Pricing!N$9</f>
        <v>0</v>
      </c>
      <c r="O310" s="180">
        <f>Tally!O308*Pricing!O$9</f>
        <v>0</v>
      </c>
      <c r="P310" s="180">
        <f>Tally!P308*Pricing!P$9</f>
        <v>0</v>
      </c>
      <c r="Q310" s="180">
        <f>Tally!Q308*Pricing!Q$9</f>
        <v>0</v>
      </c>
      <c r="R310" s="180">
        <f>Tally!R308*Pricing!R$9</f>
        <v>0</v>
      </c>
      <c r="S310" s="180">
        <f>Tally!S308*Pricing!S$9</f>
        <v>0</v>
      </c>
      <c r="T310" s="180">
        <f>Tally!T308*Pricing!T$9</f>
        <v>0</v>
      </c>
      <c r="U310" s="180">
        <f>Tally!U308*Pricing!U$9</f>
        <v>0</v>
      </c>
      <c r="V310" s="180">
        <f>Tally!V308*Pricing!V$9</f>
        <v>0</v>
      </c>
      <c r="W310" s="180">
        <f>Tally!W308*Pricing!W$9</f>
        <v>0</v>
      </c>
      <c r="X310" s="180">
        <f>Tally!X308*Pricing!X$9</f>
        <v>0</v>
      </c>
      <c r="Y310" s="180">
        <f>Tally!Y308*Pricing!Y$9</f>
        <v>0</v>
      </c>
      <c r="Z310" s="180">
        <f>Tally!Z308*Pricing!Z$9</f>
        <v>0</v>
      </c>
      <c r="AA310" s="180">
        <f>Tally!AA308*Pricing!AA$9</f>
        <v>0</v>
      </c>
      <c r="AB310" s="180">
        <f>Tally!AB308*Pricing!AB$9</f>
        <v>0</v>
      </c>
      <c r="AC310" s="180">
        <f>Tally!AC308*Pricing!AC$9</f>
        <v>0</v>
      </c>
      <c r="AD310" s="62">
        <f t="shared" si="4"/>
        <v>0</v>
      </c>
      <c r="AE310" s="62"/>
    </row>
    <row r="311" spans="1:31" ht="19.149999999999999" customHeight="1" thickBot="1" x14ac:dyDescent="0.25">
      <c r="A311" s="52"/>
      <c r="B311" s="180">
        <f>Tally!B309*Pricing!B$9</f>
        <v>0</v>
      </c>
      <c r="C311" s="180">
        <f>Tally!C309*Pricing!C$9</f>
        <v>0</v>
      </c>
      <c r="D311" s="180">
        <f>Tally!D309*Pricing!D$9</f>
        <v>0</v>
      </c>
      <c r="E311" s="180">
        <f>Tally!E309*Pricing!E$9</f>
        <v>0</v>
      </c>
      <c r="F311" s="180">
        <f>Tally!F309*Pricing!F$9</f>
        <v>0</v>
      </c>
      <c r="G311" s="180">
        <f>Tally!G309*Pricing!G$9</f>
        <v>0</v>
      </c>
      <c r="H311" s="180">
        <f>Tally!H309*Pricing!H$9</f>
        <v>0</v>
      </c>
      <c r="I311" s="180">
        <f>Tally!I309*Pricing!I$9</f>
        <v>0</v>
      </c>
      <c r="J311" s="180">
        <f>Tally!J309*Pricing!J$9</f>
        <v>0</v>
      </c>
      <c r="K311" s="180">
        <f>Tally!K309*Pricing!K$9</f>
        <v>0</v>
      </c>
      <c r="L311" s="180">
        <f>Tally!L309*Pricing!L$9</f>
        <v>0</v>
      </c>
      <c r="M311" s="180">
        <f>Tally!M309*Pricing!M$9</f>
        <v>0</v>
      </c>
      <c r="N311" s="180">
        <f>Tally!N309*Pricing!N$9</f>
        <v>0</v>
      </c>
      <c r="O311" s="180">
        <f>Tally!O309*Pricing!O$9</f>
        <v>0</v>
      </c>
      <c r="P311" s="180">
        <f>Tally!P309*Pricing!P$9</f>
        <v>0</v>
      </c>
      <c r="Q311" s="180">
        <f>Tally!Q309*Pricing!Q$9</f>
        <v>0</v>
      </c>
      <c r="R311" s="180">
        <f>Tally!R309*Pricing!R$9</f>
        <v>0</v>
      </c>
      <c r="S311" s="180">
        <f>Tally!S309*Pricing!S$9</f>
        <v>0</v>
      </c>
      <c r="T311" s="180">
        <f>Tally!T309*Pricing!T$9</f>
        <v>0</v>
      </c>
      <c r="U311" s="180">
        <f>Tally!U309*Pricing!U$9</f>
        <v>0</v>
      </c>
      <c r="V311" s="180">
        <f>Tally!V309*Pricing!V$9</f>
        <v>0</v>
      </c>
      <c r="W311" s="180">
        <f>Tally!W309*Pricing!W$9</f>
        <v>0</v>
      </c>
      <c r="X311" s="180">
        <f>Tally!X309*Pricing!X$9</f>
        <v>0</v>
      </c>
      <c r="Y311" s="180">
        <f>Tally!Y309*Pricing!Y$9</f>
        <v>0</v>
      </c>
      <c r="Z311" s="180">
        <f>Tally!Z309*Pricing!Z$9</f>
        <v>0</v>
      </c>
      <c r="AA311" s="180">
        <f>Tally!AA309*Pricing!AA$9</f>
        <v>0</v>
      </c>
      <c r="AB311" s="180">
        <f>Tally!AB309*Pricing!AB$9</f>
        <v>0</v>
      </c>
      <c r="AC311" s="180">
        <f>Tally!AC309*Pricing!AC$9</f>
        <v>0</v>
      </c>
      <c r="AD311" s="62">
        <f t="shared" si="4"/>
        <v>0</v>
      </c>
      <c r="AE311" s="62"/>
    </row>
    <row r="312" spans="1:31" ht="19.149999999999999" customHeight="1" thickBot="1" x14ac:dyDescent="0.25">
      <c r="A312" s="52"/>
      <c r="B312" s="180">
        <f>Tally!B310*Pricing!B$9</f>
        <v>0</v>
      </c>
      <c r="C312" s="180">
        <f>Tally!C310*Pricing!C$9</f>
        <v>0</v>
      </c>
      <c r="D312" s="180">
        <f>Tally!D310*Pricing!D$9</f>
        <v>0</v>
      </c>
      <c r="E312" s="180">
        <f>Tally!E310*Pricing!E$9</f>
        <v>0</v>
      </c>
      <c r="F312" s="180">
        <f>Tally!F310*Pricing!F$9</f>
        <v>0</v>
      </c>
      <c r="G312" s="180">
        <f>Tally!G310*Pricing!G$9</f>
        <v>0</v>
      </c>
      <c r="H312" s="180">
        <f>Tally!H310*Pricing!H$9</f>
        <v>0</v>
      </c>
      <c r="I312" s="180">
        <f>Tally!I310*Pricing!I$9</f>
        <v>0</v>
      </c>
      <c r="J312" s="180">
        <f>Tally!J310*Pricing!J$9</f>
        <v>0</v>
      </c>
      <c r="K312" s="180">
        <f>Tally!K310*Pricing!K$9</f>
        <v>0</v>
      </c>
      <c r="L312" s="180">
        <f>Tally!L310*Pricing!L$9</f>
        <v>0</v>
      </c>
      <c r="M312" s="180">
        <f>Tally!M310*Pricing!M$9</f>
        <v>0</v>
      </c>
      <c r="N312" s="180">
        <f>Tally!N310*Pricing!N$9</f>
        <v>0</v>
      </c>
      <c r="O312" s="180">
        <f>Tally!O310*Pricing!O$9</f>
        <v>0</v>
      </c>
      <c r="P312" s="180">
        <f>Tally!P310*Pricing!P$9</f>
        <v>0</v>
      </c>
      <c r="Q312" s="180">
        <f>Tally!Q310*Pricing!Q$9</f>
        <v>0</v>
      </c>
      <c r="R312" s="180">
        <f>Tally!R310*Pricing!R$9</f>
        <v>0</v>
      </c>
      <c r="S312" s="180">
        <f>Tally!S310*Pricing!S$9</f>
        <v>0</v>
      </c>
      <c r="T312" s="180">
        <f>Tally!T310*Pricing!T$9</f>
        <v>0</v>
      </c>
      <c r="U312" s="180">
        <f>Tally!U310*Pricing!U$9</f>
        <v>0</v>
      </c>
      <c r="V312" s="180">
        <f>Tally!V310*Pricing!V$9</f>
        <v>0</v>
      </c>
      <c r="W312" s="180">
        <f>Tally!W310*Pricing!W$9</f>
        <v>0</v>
      </c>
      <c r="X312" s="180">
        <f>Tally!X310*Pricing!X$9</f>
        <v>0</v>
      </c>
      <c r="Y312" s="180">
        <f>Tally!Y310*Pricing!Y$9</f>
        <v>0</v>
      </c>
      <c r="Z312" s="180">
        <f>Tally!Z310*Pricing!Z$9</f>
        <v>0</v>
      </c>
      <c r="AA312" s="180">
        <f>Tally!AA310*Pricing!AA$9</f>
        <v>0</v>
      </c>
      <c r="AB312" s="180">
        <f>Tally!AB310*Pricing!AB$9</f>
        <v>0</v>
      </c>
      <c r="AC312" s="180">
        <f>Tally!AC310*Pricing!AC$9</f>
        <v>0</v>
      </c>
      <c r="AD312" s="62">
        <f t="shared" si="4"/>
        <v>0</v>
      </c>
      <c r="AE312" s="62"/>
    </row>
    <row r="313" spans="1:31" ht="19.149999999999999" customHeight="1" thickBot="1" x14ac:dyDescent="0.25">
      <c r="A313" s="52"/>
      <c r="B313" s="180">
        <f>Tally!B311*Pricing!B$9</f>
        <v>0</v>
      </c>
      <c r="C313" s="180">
        <f>Tally!C311*Pricing!C$9</f>
        <v>0</v>
      </c>
      <c r="D313" s="180">
        <f>Tally!D311*Pricing!D$9</f>
        <v>0</v>
      </c>
      <c r="E313" s="180">
        <f>Tally!E311*Pricing!E$9</f>
        <v>0</v>
      </c>
      <c r="F313" s="180">
        <f>Tally!F311*Pricing!F$9</f>
        <v>0</v>
      </c>
      <c r="G313" s="180">
        <f>Tally!G311*Pricing!G$9</f>
        <v>0</v>
      </c>
      <c r="H313" s="180">
        <f>Tally!H311*Pricing!H$9</f>
        <v>0</v>
      </c>
      <c r="I313" s="180">
        <f>Tally!I311*Pricing!I$9</f>
        <v>0</v>
      </c>
      <c r="J313" s="180">
        <f>Tally!J311*Pricing!J$9</f>
        <v>0</v>
      </c>
      <c r="K313" s="180">
        <f>Tally!K311*Pricing!K$9</f>
        <v>0</v>
      </c>
      <c r="L313" s="180">
        <f>Tally!L311*Pricing!L$9</f>
        <v>0</v>
      </c>
      <c r="M313" s="180">
        <f>Tally!M311*Pricing!M$9</f>
        <v>0</v>
      </c>
      <c r="N313" s="180">
        <f>Tally!N311*Pricing!N$9</f>
        <v>0</v>
      </c>
      <c r="O313" s="180">
        <f>Tally!O311*Pricing!O$9</f>
        <v>0</v>
      </c>
      <c r="P313" s="180">
        <f>Tally!P311*Pricing!P$9</f>
        <v>0</v>
      </c>
      <c r="Q313" s="180">
        <f>Tally!Q311*Pricing!Q$9</f>
        <v>0</v>
      </c>
      <c r="R313" s="180">
        <f>Tally!R311*Pricing!R$9</f>
        <v>0</v>
      </c>
      <c r="S313" s="180">
        <f>Tally!S311*Pricing!S$9</f>
        <v>0</v>
      </c>
      <c r="T313" s="180">
        <f>Tally!T311*Pricing!T$9</f>
        <v>0</v>
      </c>
      <c r="U313" s="180">
        <f>Tally!U311*Pricing!U$9</f>
        <v>0</v>
      </c>
      <c r="V313" s="180">
        <f>Tally!V311*Pricing!V$9</f>
        <v>0</v>
      </c>
      <c r="W313" s="180">
        <f>Tally!W311*Pricing!W$9</f>
        <v>0</v>
      </c>
      <c r="X313" s="180">
        <f>Tally!X311*Pricing!X$9</f>
        <v>0</v>
      </c>
      <c r="Y313" s="180">
        <f>Tally!Y311*Pricing!Y$9</f>
        <v>0</v>
      </c>
      <c r="Z313" s="180">
        <f>Tally!Z311*Pricing!Z$9</f>
        <v>0</v>
      </c>
      <c r="AA313" s="180">
        <f>Tally!AA311*Pricing!AA$9</f>
        <v>0</v>
      </c>
      <c r="AB313" s="180">
        <f>Tally!AB311*Pricing!AB$9</f>
        <v>0</v>
      </c>
      <c r="AC313" s="180">
        <f>Tally!AC311*Pricing!AC$9</f>
        <v>0</v>
      </c>
      <c r="AD313" s="62">
        <f t="shared" si="4"/>
        <v>0</v>
      </c>
      <c r="AE313" s="62"/>
    </row>
    <row r="314" spans="1:31" ht="19.149999999999999" customHeight="1" thickBot="1" x14ac:dyDescent="0.25">
      <c r="A314" s="52"/>
      <c r="B314" s="180">
        <f>Tally!B312*Pricing!B$9</f>
        <v>0</v>
      </c>
      <c r="C314" s="180">
        <f>Tally!C312*Pricing!C$9</f>
        <v>0</v>
      </c>
      <c r="D314" s="180">
        <f>Tally!D312*Pricing!D$9</f>
        <v>0</v>
      </c>
      <c r="E314" s="180">
        <f>Tally!E312*Pricing!E$9</f>
        <v>0</v>
      </c>
      <c r="F314" s="180">
        <f>Tally!F312*Pricing!F$9</f>
        <v>0</v>
      </c>
      <c r="G314" s="180">
        <f>Tally!G312*Pricing!G$9</f>
        <v>0</v>
      </c>
      <c r="H314" s="180">
        <f>Tally!H312*Pricing!H$9</f>
        <v>0</v>
      </c>
      <c r="I314" s="180">
        <f>Tally!I312*Pricing!I$9</f>
        <v>0</v>
      </c>
      <c r="J314" s="180">
        <f>Tally!J312*Pricing!J$9</f>
        <v>0</v>
      </c>
      <c r="K314" s="180">
        <f>Tally!K312*Pricing!K$9</f>
        <v>0</v>
      </c>
      <c r="L314" s="180">
        <f>Tally!L312*Pricing!L$9</f>
        <v>0</v>
      </c>
      <c r="M314" s="180">
        <f>Tally!M312*Pricing!M$9</f>
        <v>0</v>
      </c>
      <c r="N314" s="180">
        <f>Tally!N312*Pricing!N$9</f>
        <v>0</v>
      </c>
      <c r="O314" s="180">
        <f>Tally!O312*Pricing!O$9</f>
        <v>0</v>
      </c>
      <c r="P314" s="180">
        <f>Tally!P312*Pricing!P$9</f>
        <v>0</v>
      </c>
      <c r="Q314" s="180">
        <f>Tally!Q312*Pricing!Q$9</f>
        <v>0</v>
      </c>
      <c r="R314" s="180">
        <f>Tally!R312*Pricing!R$9</f>
        <v>0</v>
      </c>
      <c r="S314" s="180">
        <f>Tally!S312*Pricing!S$9</f>
        <v>0</v>
      </c>
      <c r="T314" s="180">
        <f>Tally!T312*Pricing!T$9</f>
        <v>0</v>
      </c>
      <c r="U314" s="180">
        <f>Tally!U312*Pricing!U$9</f>
        <v>0</v>
      </c>
      <c r="V314" s="180">
        <f>Tally!V312*Pricing!V$9</f>
        <v>0</v>
      </c>
      <c r="W314" s="180">
        <f>Tally!W312*Pricing!W$9</f>
        <v>0</v>
      </c>
      <c r="X314" s="180">
        <f>Tally!X312*Pricing!X$9</f>
        <v>0</v>
      </c>
      <c r="Y314" s="180">
        <f>Tally!Y312*Pricing!Y$9</f>
        <v>0</v>
      </c>
      <c r="Z314" s="180">
        <f>Tally!Z312*Pricing!Z$9</f>
        <v>0</v>
      </c>
      <c r="AA314" s="180">
        <f>Tally!AA312*Pricing!AA$9</f>
        <v>0</v>
      </c>
      <c r="AB314" s="180">
        <f>Tally!AB312*Pricing!AB$9</f>
        <v>0</v>
      </c>
      <c r="AC314" s="180">
        <f>Tally!AC312*Pricing!AC$9</f>
        <v>0</v>
      </c>
      <c r="AD314" s="62">
        <f t="shared" si="4"/>
        <v>0</v>
      </c>
      <c r="AE314" s="62"/>
    </row>
    <row r="315" spans="1:31" ht="19.149999999999999" customHeight="1" thickBot="1" x14ac:dyDescent="0.25">
      <c r="A315" s="52"/>
      <c r="B315" s="180">
        <f>Tally!B313*Pricing!B$9</f>
        <v>0</v>
      </c>
      <c r="C315" s="180">
        <f>Tally!C313*Pricing!C$9</f>
        <v>0</v>
      </c>
      <c r="D315" s="180">
        <f>Tally!D313*Pricing!D$9</f>
        <v>0</v>
      </c>
      <c r="E315" s="180">
        <f>Tally!E313*Pricing!E$9</f>
        <v>0</v>
      </c>
      <c r="F315" s="180">
        <f>Tally!F313*Pricing!F$9</f>
        <v>0</v>
      </c>
      <c r="G315" s="180">
        <f>Tally!G313*Pricing!G$9</f>
        <v>0</v>
      </c>
      <c r="H315" s="180">
        <f>Tally!H313*Pricing!H$9</f>
        <v>0</v>
      </c>
      <c r="I315" s="180">
        <f>Tally!I313*Pricing!I$9</f>
        <v>0</v>
      </c>
      <c r="J315" s="180">
        <f>Tally!J313*Pricing!J$9</f>
        <v>0</v>
      </c>
      <c r="K315" s="180">
        <f>Tally!K313*Pricing!K$9</f>
        <v>0</v>
      </c>
      <c r="L315" s="180">
        <f>Tally!L313*Pricing!L$9</f>
        <v>0</v>
      </c>
      <c r="M315" s="180">
        <f>Tally!M313*Pricing!M$9</f>
        <v>0</v>
      </c>
      <c r="N315" s="180">
        <f>Tally!N313*Pricing!N$9</f>
        <v>0</v>
      </c>
      <c r="O315" s="180">
        <f>Tally!O313*Pricing!O$9</f>
        <v>0</v>
      </c>
      <c r="P315" s="180">
        <f>Tally!P313*Pricing!P$9</f>
        <v>0</v>
      </c>
      <c r="Q315" s="180">
        <f>Tally!Q313*Pricing!Q$9</f>
        <v>0</v>
      </c>
      <c r="R315" s="180">
        <f>Tally!R313*Pricing!R$9</f>
        <v>0</v>
      </c>
      <c r="S315" s="180">
        <f>Tally!S313*Pricing!S$9</f>
        <v>0</v>
      </c>
      <c r="T315" s="180">
        <f>Tally!T313*Pricing!T$9</f>
        <v>0</v>
      </c>
      <c r="U315" s="180">
        <f>Tally!U313*Pricing!U$9</f>
        <v>0</v>
      </c>
      <c r="V315" s="180">
        <f>Tally!V313*Pricing!V$9</f>
        <v>0</v>
      </c>
      <c r="W315" s="180">
        <f>Tally!W313*Pricing!W$9</f>
        <v>0</v>
      </c>
      <c r="X315" s="180">
        <f>Tally!X313*Pricing!X$9</f>
        <v>0</v>
      </c>
      <c r="Y315" s="180">
        <f>Tally!Y313*Pricing!Y$9</f>
        <v>0</v>
      </c>
      <c r="Z315" s="180">
        <f>Tally!Z313*Pricing!Z$9</f>
        <v>0</v>
      </c>
      <c r="AA315" s="180">
        <f>Tally!AA313*Pricing!AA$9</f>
        <v>0</v>
      </c>
      <c r="AB315" s="180">
        <f>Tally!AB313*Pricing!AB$9</f>
        <v>0</v>
      </c>
      <c r="AC315" s="180">
        <f>Tally!AC313*Pricing!AC$9</f>
        <v>0</v>
      </c>
      <c r="AD315" s="62">
        <f t="shared" si="4"/>
        <v>0</v>
      </c>
      <c r="AE315" s="62"/>
    </row>
    <row r="316" spans="1:31" ht="19.149999999999999" customHeight="1" thickBot="1" x14ac:dyDescent="0.25">
      <c r="A316" s="52"/>
      <c r="B316" s="180">
        <f>Tally!B314*Pricing!B$9</f>
        <v>0</v>
      </c>
      <c r="C316" s="180">
        <f>Tally!C314*Pricing!C$9</f>
        <v>0</v>
      </c>
      <c r="D316" s="180">
        <f>Tally!D314*Pricing!D$9</f>
        <v>0</v>
      </c>
      <c r="E316" s="180">
        <f>Tally!E314*Pricing!E$9</f>
        <v>0</v>
      </c>
      <c r="F316" s="180">
        <f>Tally!F314*Pricing!F$9</f>
        <v>0</v>
      </c>
      <c r="G316" s="180">
        <f>Tally!G314*Pricing!G$9</f>
        <v>0</v>
      </c>
      <c r="H316" s="180">
        <f>Tally!H314*Pricing!H$9</f>
        <v>0</v>
      </c>
      <c r="I316" s="180">
        <f>Tally!I314*Pricing!I$9</f>
        <v>0</v>
      </c>
      <c r="J316" s="180">
        <f>Tally!J314*Pricing!J$9</f>
        <v>0</v>
      </c>
      <c r="K316" s="180">
        <f>Tally!K314*Pricing!K$9</f>
        <v>0</v>
      </c>
      <c r="L316" s="180">
        <f>Tally!L314*Pricing!L$9</f>
        <v>0</v>
      </c>
      <c r="M316" s="180">
        <f>Tally!M314*Pricing!M$9</f>
        <v>0</v>
      </c>
      <c r="N316" s="180">
        <f>Tally!N314*Pricing!N$9</f>
        <v>0</v>
      </c>
      <c r="O316" s="180">
        <f>Tally!O314*Pricing!O$9</f>
        <v>0</v>
      </c>
      <c r="P316" s="180">
        <f>Tally!P314*Pricing!P$9</f>
        <v>0</v>
      </c>
      <c r="Q316" s="180">
        <f>Tally!Q314*Pricing!Q$9</f>
        <v>0</v>
      </c>
      <c r="R316" s="180">
        <f>Tally!R314*Pricing!R$9</f>
        <v>0</v>
      </c>
      <c r="S316" s="180">
        <f>Tally!S314*Pricing!S$9</f>
        <v>0</v>
      </c>
      <c r="T316" s="180">
        <f>Tally!T314*Pricing!T$9</f>
        <v>0</v>
      </c>
      <c r="U316" s="180">
        <f>Tally!U314*Pricing!U$9</f>
        <v>0</v>
      </c>
      <c r="V316" s="180">
        <f>Tally!V314*Pricing!V$9</f>
        <v>0</v>
      </c>
      <c r="W316" s="180">
        <f>Tally!W314*Pricing!W$9</f>
        <v>0</v>
      </c>
      <c r="X316" s="180">
        <f>Tally!X314*Pricing!X$9</f>
        <v>0</v>
      </c>
      <c r="Y316" s="180">
        <f>Tally!Y314*Pricing!Y$9</f>
        <v>0</v>
      </c>
      <c r="Z316" s="180">
        <f>Tally!Z314*Pricing!Z$9</f>
        <v>0</v>
      </c>
      <c r="AA316" s="180">
        <f>Tally!AA314*Pricing!AA$9</f>
        <v>0</v>
      </c>
      <c r="AB316" s="180">
        <f>Tally!AB314*Pricing!AB$9</f>
        <v>0</v>
      </c>
      <c r="AC316" s="180">
        <f>Tally!AC314*Pricing!AC$9</f>
        <v>0</v>
      </c>
      <c r="AD316" s="62">
        <f t="shared" si="4"/>
        <v>0</v>
      </c>
      <c r="AE316" s="62"/>
    </row>
    <row r="317" spans="1:31" ht="19.149999999999999" customHeight="1" thickBot="1" x14ac:dyDescent="0.25">
      <c r="A317" s="52"/>
      <c r="B317" s="180">
        <f>Tally!B315*Pricing!B$9</f>
        <v>0</v>
      </c>
      <c r="C317" s="180">
        <f>Tally!C315*Pricing!C$9</f>
        <v>0</v>
      </c>
      <c r="D317" s="180">
        <f>Tally!D315*Pricing!D$9</f>
        <v>0</v>
      </c>
      <c r="E317" s="180">
        <f>Tally!E315*Pricing!E$9</f>
        <v>0</v>
      </c>
      <c r="F317" s="180">
        <f>Tally!F315*Pricing!F$9</f>
        <v>0</v>
      </c>
      <c r="G317" s="180">
        <f>Tally!G315*Pricing!G$9</f>
        <v>0</v>
      </c>
      <c r="H317" s="180">
        <f>Tally!H315*Pricing!H$9</f>
        <v>0</v>
      </c>
      <c r="I317" s="180">
        <f>Tally!I315*Pricing!I$9</f>
        <v>0</v>
      </c>
      <c r="J317" s="180">
        <f>Tally!J315*Pricing!J$9</f>
        <v>0</v>
      </c>
      <c r="K317" s="180">
        <f>Tally!K315*Pricing!K$9</f>
        <v>0</v>
      </c>
      <c r="L317" s="180">
        <f>Tally!L315*Pricing!L$9</f>
        <v>0</v>
      </c>
      <c r="M317" s="180">
        <f>Tally!M315*Pricing!M$9</f>
        <v>0</v>
      </c>
      <c r="N317" s="180">
        <f>Tally!N315*Pricing!N$9</f>
        <v>0</v>
      </c>
      <c r="O317" s="180">
        <f>Tally!O315*Pricing!O$9</f>
        <v>0</v>
      </c>
      <c r="P317" s="180">
        <f>Tally!P315*Pricing!P$9</f>
        <v>0</v>
      </c>
      <c r="Q317" s="180">
        <f>Tally!Q315*Pricing!Q$9</f>
        <v>0</v>
      </c>
      <c r="R317" s="180">
        <f>Tally!R315*Pricing!R$9</f>
        <v>0</v>
      </c>
      <c r="S317" s="180">
        <f>Tally!S315*Pricing!S$9</f>
        <v>0</v>
      </c>
      <c r="T317" s="180">
        <f>Tally!T315*Pricing!T$9</f>
        <v>0</v>
      </c>
      <c r="U317" s="180">
        <f>Tally!U315*Pricing!U$9</f>
        <v>0</v>
      </c>
      <c r="V317" s="180">
        <f>Tally!V315*Pricing!V$9</f>
        <v>0</v>
      </c>
      <c r="W317" s="180">
        <f>Tally!W315*Pricing!W$9</f>
        <v>0</v>
      </c>
      <c r="X317" s="180">
        <f>Tally!X315*Pricing!X$9</f>
        <v>0</v>
      </c>
      <c r="Y317" s="180">
        <f>Tally!Y315*Pricing!Y$9</f>
        <v>0</v>
      </c>
      <c r="Z317" s="180">
        <f>Tally!Z315*Pricing!Z$9</f>
        <v>0</v>
      </c>
      <c r="AA317" s="180">
        <f>Tally!AA315*Pricing!AA$9</f>
        <v>0</v>
      </c>
      <c r="AB317" s="180">
        <f>Tally!AB315*Pricing!AB$9</f>
        <v>0</v>
      </c>
      <c r="AC317" s="180">
        <f>Tally!AC315*Pricing!AC$9</f>
        <v>0</v>
      </c>
      <c r="AD317" s="62">
        <f t="shared" si="4"/>
        <v>0</v>
      </c>
      <c r="AE317" s="62"/>
    </row>
    <row r="318" spans="1:31" ht="19.149999999999999" customHeight="1" thickBot="1" x14ac:dyDescent="0.25">
      <c r="A318" s="52"/>
      <c r="B318" s="180">
        <f>Tally!B316*Pricing!B$9</f>
        <v>0</v>
      </c>
      <c r="C318" s="180">
        <f>Tally!C316*Pricing!C$9</f>
        <v>0</v>
      </c>
      <c r="D318" s="180">
        <f>Tally!D316*Pricing!D$9</f>
        <v>0</v>
      </c>
      <c r="E318" s="180">
        <f>Tally!E316*Pricing!E$9</f>
        <v>0</v>
      </c>
      <c r="F318" s="180">
        <f>Tally!F316*Pricing!F$9</f>
        <v>0</v>
      </c>
      <c r="G318" s="180">
        <f>Tally!G316*Pricing!G$9</f>
        <v>0</v>
      </c>
      <c r="H318" s="180">
        <f>Tally!H316*Pricing!H$9</f>
        <v>0</v>
      </c>
      <c r="I318" s="180">
        <f>Tally!I316*Pricing!I$9</f>
        <v>0</v>
      </c>
      <c r="J318" s="180">
        <f>Tally!J316*Pricing!J$9</f>
        <v>0</v>
      </c>
      <c r="K318" s="180">
        <f>Tally!K316*Pricing!K$9</f>
        <v>0</v>
      </c>
      <c r="L318" s="180">
        <f>Tally!L316*Pricing!L$9</f>
        <v>0</v>
      </c>
      <c r="M318" s="180">
        <f>Tally!M316*Pricing!M$9</f>
        <v>0</v>
      </c>
      <c r="N318" s="180">
        <f>Tally!N316*Pricing!N$9</f>
        <v>0</v>
      </c>
      <c r="O318" s="180">
        <f>Tally!O316*Pricing!O$9</f>
        <v>0</v>
      </c>
      <c r="P318" s="180">
        <f>Tally!P316*Pricing!P$9</f>
        <v>0</v>
      </c>
      <c r="Q318" s="180">
        <f>Tally!Q316*Pricing!Q$9</f>
        <v>0</v>
      </c>
      <c r="R318" s="180">
        <f>Tally!R316*Pricing!R$9</f>
        <v>0</v>
      </c>
      <c r="S318" s="180">
        <f>Tally!S316*Pricing!S$9</f>
        <v>0</v>
      </c>
      <c r="T318" s="180">
        <f>Tally!T316*Pricing!T$9</f>
        <v>0</v>
      </c>
      <c r="U318" s="180">
        <f>Tally!U316*Pricing!U$9</f>
        <v>0</v>
      </c>
      <c r="V318" s="180">
        <f>Tally!V316*Pricing!V$9</f>
        <v>0</v>
      </c>
      <c r="W318" s="180">
        <f>Tally!W316*Pricing!W$9</f>
        <v>0</v>
      </c>
      <c r="X318" s="180">
        <f>Tally!X316*Pricing!X$9</f>
        <v>0</v>
      </c>
      <c r="Y318" s="180">
        <f>Tally!Y316*Pricing!Y$9</f>
        <v>0</v>
      </c>
      <c r="Z318" s="180">
        <f>Tally!Z316*Pricing!Z$9</f>
        <v>0</v>
      </c>
      <c r="AA318" s="180">
        <f>Tally!AA316*Pricing!AA$9</f>
        <v>0</v>
      </c>
      <c r="AB318" s="180">
        <f>Tally!AB316*Pricing!AB$9</f>
        <v>0</v>
      </c>
      <c r="AC318" s="180">
        <f>Tally!AC316*Pricing!AC$9</f>
        <v>0</v>
      </c>
      <c r="AD318" s="62">
        <f t="shared" si="4"/>
        <v>0</v>
      </c>
      <c r="AE318" s="62"/>
    </row>
    <row r="319" spans="1:31" ht="19.149999999999999" customHeight="1" thickBot="1" x14ac:dyDescent="0.25">
      <c r="A319" s="52"/>
      <c r="B319" s="180">
        <f>Tally!B317*Pricing!B$9</f>
        <v>0</v>
      </c>
      <c r="C319" s="180">
        <f>Tally!C317*Pricing!C$9</f>
        <v>0</v>
      </c>
      <c r="D319" s="180">
        <f>Tally!D317*Pricing!D$9</f>
        <v>0</v>
      </c>
      <c r="E319" s="180">
        <f>Tally!E317*Pricing!E$9</f>
        <v>0</v>
      </c>
      <c r="F319" s="180">
        <f>Tally!F317*Pricing!F$9</f>
        <v>0</v>
      </c>
      <c r="G319" s="180">
        <f>Tally!G317*Pricing!G$9</f>
        <v>0</v>
      </c>
      <c r="H319" s="180">
        <f>Tally!H317*Pricing!H$9</f>
        <v>0</v>
      </c>
      <c r="I319" s="180">
        <f>Tally!I317*Pricing!I$9</f>
        <v>0</v>
      </c>
      <c r="J319" s="180">
        <f>Tally!J317*Pricing!J$9</f>
        <v>0</v>
      </c>
      <c r="K319" s="180">
        <f>Tally!K317*Pricing!K$9</f>
        <v>0</v>
      </c>
      <c r="L319" s="180">
        <f>Tally!L317*Pricing!L$9</f>
        <v>0</v>
      </c>
      <c r="M319" s="180">
        <f>Tally!M317*Pricing!M$9</f>
        <v>0</v>
      </c>
      <c r="N319" s="180">
        <f>Tally!N317*Pricing!N$9</f>
        <v>0</v>
      </c>
      <c r="O319" s="180">
        <f>Tally!O317*Pricing!O$9</f>
        <v>0</v>
      </c>
      <c r="P319" s="180">
        <f>Tally!P317*Pricing!P$9</f>
        <v>0</v>
      </c>
      <c r="Q319" s="180">
        <f>Tally!Q317*Pricing!Q$9</f>
        <v>0</v>
      </c>
      <c r="R319" s="180">
        <f>Tally!R317*Pricing!R$9</f>
        <v>0</v>
      </c>
      <c r="S319" s="180">
        <f>Tally!S317*Pricing!S$9</f>
        <v>0</v>
      </c>
      <c r="T319" s="180">
        <f>Tally!T317*Pricing!T$9</f>
        <v>0</v>
      </c>
      <c r="U319" s="180">
        <f>Tally!U317*Pricing!U$9</f>
        <v>0</v>
      </c>
      <c r="V319" s="180">
        <f>Tally!V317*Pricing!V$9</f>
        <v>0</v>
      </c>
      <c r="W319" s="180">
        <f>Tally!W317*Pricing!W$9</f>
        <v>0</v>
      </c>
      <c r="X319" s="180">
        <f>Tally!X317*Pricing!X$9</f>
        <v>0</v>
      </c>
      <c r="Y319" s="180">
        <f>Tally!Y317*Pricing!Y$9</f>
        <v>0</v>
      </c>
      <c r="Z319" s="180">
        <f>Tally!Z317*Pricing!Z$9</f>
        <v>0</v>
      </c>
      <c r="AA319" s="180">
        <f>Tally!AA317*Pricing!AA$9</f>
        <v>0</v>
      </c>
      <c r="AB319" s="180">
        <f>Tally!AB317*Pricing!AB$9</f>
        <v>0</v>
      </c>
      <c r="AC319" s="180">
        <f>Tally!AC317*Pricing!AC$9</f>
        <v>0</v>
      </c>
      <c r="AD319" s="62">
        <f t="shared" si="4"/>
        <v>0</v>
      </c>
      <c r="AE319" s="62"/>
    </row>
    <row r="320" spans="1:31" ht="19.149999999999999" customHeight="1" thickBot="1" x14ac:dyDescent="0.25">
      <c r="A320" s="52"/>
      <c r="B320" s="180">
        <f>Tally!B318*Pricing!B$9</f>
        <v>0</v>
      </c>
      <c r="C320" s="180">
        <f>Tally!C318*Pricing!C$9</f>
        <v>0</v>
      </c>
      <c r="D320" s="180">
        <f>Tally!D318*Pricing!D$9</f>
        <v>0</v>
      </c>
      <c r="E320" s="180">
        <f>Tally!E318*Pricing!E$9</f>
        <v>0</v>
      </c>
      <c r="F320" s="180">
        <f>Tally!F318*Pricing!F$9</f>
        <v>0</v>
      </c>
      <c r="G320" s="180">
        <f>Tally!G318*Pricing!G$9</f>
        <v>0</v>
      </c>
      <c r="H320" s="180">
        <f>Tally!H318*Pricing!H$9</f>
        <v>0</v>
      </c>
      <c r="I320" s="180">
        <f>Tally!I318*Pricing!I$9</f>
        <v>0</v>
      </c>
      <c r="J320" s="180">
        <f>Tally!J318*Pricing!J$9</f>
        <v>0</v>
      </c>
      <c r="K320" s="180">
        <f>Tally!K318*Pricing!K$9</f>
        <v>0</v>
      </c>
      <c r="L320" s="180">
        <f>Tally!L318*Pricing!L$9</f>
        <v>0</v>
      </c>
      <c r="M320" s="180">
        <f>Tally!M318*Pricing!M$9</f>
        <v>0</v>
      </c>
      <c r="N320" s="180">
        <f>Tally!N318*Pricing!N$9</f>
        <v>0</v>
      </c>
      <c r="O320" s="180">
        <f>Tally!O318*Pricing!O$9</f>
        <v>0</v>
      </c>
      <c r="P320" s="180">
        <f>Tally!P318*Pricing!P$9</f>
        <v>0</v>
      </c>
      <c r="Q320" s="180">
        <f>Tally!Q318*Pricing!Q$9</f>
        <v>0</v>
      </c>
      <c r="R320" s="180">
        <f>Tally!R318*Pricing!R$9</f>
        <v>0</v>
      </c>
      <c r="S320" s="180">
        <f>Tally!S318*Pricing!S$9</f>
        <v>0</v>
      </c>
      <c r="T320" s="180">
        <f>Tally!T318*Pricing!T$9</f>
        <v>0</v>
      </c>
      <c r="U320" s="180">
        <f>Tally!U318*Pricing!U$9</f>
        <v>0</v>
      </c>
      <c r="V320" s="180">
        <f>Tally!V318*Pricing!V$9</f>
        <v>0</v>
      </c>
      <c r="W320" s="180">
        <f>Tally!W318*Pricing!W$9</f>
        <v>0</v>
      </c>
      <c r="X320" s="180">
        <f>Tally!X318*Pricing!X$9</f>
        <v>0</v>
      </c>
      <c r="Y320" s="180">
        <f>Tally!Y318*Pricing!Y$9</f>
        <v>0</v>
      </c>
      <c r="Z320" s="180">
        <f>Tally!Z318*Pricing!Z$9</f>
        <v>0</v>
      </c>
      <c r="AA320" s="180">
        <f>Tally!AA318*Pricing!AA$9</f>
        <v>0</v>
      </c>
      <c r="AB320" s="180">
        <f>Tally!AB318*Pricing!AB$9</f>
        <v>0</v>
      </c>
      <c r="AC320" s="180">
        <f>Tally!AC318*Pricing!AC$9</f>
        <v>0</v>
      </c>
      <c r="AD320" s="62">
        <f t="shared" si="4"/>
        <v>0</v>
      </c>
      <c r="AE320" s="62"/>
    </row>
    <row r="321" spans="1:31" ht="19.149999999999999" customHeight="1" thickBot="1" x14ac:dyDescent="0.25">
      <c r="A321" s="52"/>
      <c r="B321" s="180">
        <f>Tally!B319*Pricing!B$9</f>
        <v>0</v>
      </c>
      <c r="C321" s="180">
        <f>Tally!C319*Pricing!C$9</f>
        <v>0</v>
      </c>
      <c r="D321" s="180">
        <f>Tally!D319*Pricing!D$9</f>
        <v>0</v>
      </c>
      <c r="E321" s="180">
        <f>Tally!E319*Pricing!E$9</f>
        <v>0</v>
      </c>
      <c r="F321" s="180">
        <f>Tally!F319*Pricing!F$9</f>
        <v>0</v>
      </c>
      <c r="G321" s="180">
        <f>Tally!G319*Pricing!G$9</f>
        <v>0</v>
      </c>
      <c r="H321" s="180">
        <f>Tally!H319*Pricing!H$9</f>
        <v>0</v>
      </c>
      <c r="I321" s="180">
        <f>Tally!I319*Pricing!I$9</f>
        <v>0</v>
      </c>
      <c r="J321" s="180">
        <f>Tally!J319*Pricing!J$9</f>
        <v>0</v>
      </c>
      <c r="K321" s="180">
        <f>Tally!K319*Pricing!K$9</f>
        <v>0</v>
      </c>
      <c r="L321" s="180">
        <f>Tally!L319*Pricing!L$9</f>
        <v>0</v>
      </c>
      <c r="M321" s="180">
        <f>Tally!M319*Pricing!M$9</f>
        <v>0</v>
      </c>
      <c r="N321" s="180">
        <f>Tally!N319*Pricing!N$9</f>
        <v>0</v>
      </c>
      <c r="O321" s="180">
        <f>Tally!O319*Pricing!O$9</f>
        <v>0</v>
      </c>
      <c r="P321" s="180">
        <f>Tally!P319*Pricing!P$9</f>
        <v>0</v>
      </c>
      <c r="Q321" s="180">
        <f>Tally!Q319*Pricing!Q$9</f>
        <v>0</v>
      </c>
      <c r="R321" s="180">
        <f>Tally!R319*Pricing!R$9</f>
        <v>0</v>
      </c>
      <c r="S321" s="180">
        <f>Tally!S319*Pricing!S$9</f>
        <v>0</v>
      </c>
      <c r="T321" s="180">
        <f>Tally!T319*Pricing!T$9</f>
        <v>0</v>
      </c>
      <c r="U321" s="180">
        <f>Tally!U319*Pricing!U$9</f>
        <v>0</v>
      </c>
      <c r="V321" s="180">
        <f>Tally!V319*Pricing!V$9</f>
        <v>0</v>
      </c>
      <c r="W321" s="180">
        <f>Tally!W319*Pricing!W$9</f>
        <v>0</v>
      </c>
      <c r="X321" s="180">
        <f>Tally!X319*Pricing!X$9</f>
        <v>0</v>
      </c>
      <c r="Y321" s="180">
        <f>Tally!Y319*Pricing!Y$9</f>
        <v>0</v>
      </c>
      <c r="Z321" s="180">
        <f>Tally!Z319*Pricing!Z$9</f>
        <v>0</v>
      </c>
      <c r="AA321" s="180">
        <f>Tally!AA319*Pricing!AA$9</f>
        <v>0</v>
      </c>
      <c r="AB321" s="180">
        <f>Tally!AB319*Pricing!AB$9</f>
        <v>0</v>
      </c>
      <c r="AC321" s="180">
        <f>Tally!AC319*Pricing!AC$9</f>
        <v>0</v>
      </c>
      <c r="AD321" s="62">
        <f t="shared" si="4"/>
        <v>0</v>
      </c>
      <c r="AE321" s="62"/>
    </row>
    <row r="322" spans="1:31" ht="19.149999999999999" customHeight="1" thickBot="1" x14ac:dyDescent="0.25">
      <c r="A322" s="52"/>
      <c r="B322" s="180">
        <f>Tally!B320*Pricing!B$9</f>
        <v>0</v>
      </c>
      <c r="C322" s="180">
        <f>Tally!C320*Pricing!C$9</f>
        <v>0</v>
      </c>
      <c r="D322" s="180">
        <f>Tally!D320*Pricing!D$9</f>
        <v>0</v>
      </c>
      <c r="E322" s="180">
        <f>Tally!E320*Pricing!E$9</f>
        <v>0</v>
      </c>
      <c r="F322" s="180">
        <f>Tally!F320*Pricing!F$9</f>
        <v>0</v>
      </c>
      <c r="G322" s="180">
        <f>Tally!G320*Pricing!G$9</f>
        <v>0</v>
      </c>
      <c r="H322" s="180">
        <f>Tally!H320*Pricing!H$9</f>
        <v>0</v>
      </c>
      <c r="I322" s="180">
        <f>Tally!I320*Pricing!I$9</f>
        <v>0</v>
      </c>
      <c r="J322" s="180">
        <f>Tally!J320*Pricing!J$9</f>
        <v>0</v>
      </c>
      <c r="K322" s="180">
        <f>Tally!K320*Pricing!K$9</f>
        <v>0</v>
      </c>
      <c r="L322" s="180">
        <f>Tally!L320*Pricing!L$9</f>
        <v>0</v>
      </c>
      <c r="M322" s="180">
        <f>Tally!M320*Pricing!M$9</f>
        <v>0</v>
      </c>
      <c r="N322" s="180">
        <f>Tally!N320*Pricing!N$9</f>
        <v>0</v>
      </c>
      <c r="O322" s="180">
        <f>Tally!O320*Pricing!O$9</f>
        <v>0</v>
      </c>
      <c r="P322" s="180">
        <f>Tally!P320*Pricing!P$9</f>
        <v>0</v>
      </c>
      <c r="Q322" s="180">
        <f>Tally!Q320*Pricing!Q$9</f>
        <v>0</v>
      </c>
      <c r="R322" s="180">
        <f>Tally!R320*Pricing!R$9</f>
        <v>0</v>
      </c>
      <c r="S322" s="180">
        <f>Tally!S320*Pricing!S$9</f>
        <v>0</v>
      </c>
      <c r="T322" s="180">
        <f>Tally!T320*Pricing!T$9</f>
        <v>0</v>
      </c>
      <c r="U322" s="180">
        <f>Tally!U320*Pricing!U$9</f>
        <v>0</v>
      </c>
      <c r="V322" s="180">
        <f>Tally!V320*Pricing!V$9</f>
        <v>0</v>
      </c>
      <c r="W322" s="180">
        <f>Tally!W320*Pricing!W$9</f>
        <v>0</v>
      </c>
      <c r="X322" s="180">
        <f>Tally!X320*Pricing!X$9</f>
        <v>0</v>
      </c>
      <c r="Y322" s="180">
        <f>Tally!Y320*Pricing!Y$9</f>
        <v>0</v>
      </c>
      <c r="Z322" s="180">
        <f>Tally!Z320*Pricing!Z$9</f>
        <v>0</v>
      </c>
      <c r="AA322" s="180">
        <f>Tally!AA320*Pricing!AA$9</f>
        <v>0</v>
      </c>
      <c r="AB322" s="180">
        <f>Tally!AB320*Pricing!AB$9</f>
        <v>0</v>
      </c>
      <c r="AC322" s="180">
        <f>Tally!AC320*Pricing!AC$9</f>
        <v>0</v>
      </c>
      <c r="AD322" s="62">
        <f t="shared" si="4"/>
        <v>0</v>
      </c>
      <c r="AE322" s="62"/>
    </row>
    <row r="323" spans="1:31" ht="19.149999999999999" customHeight="1" thickBot="1" x14ac:dyDescent="0.25">
      <c r="A323" s="52"/>
      <c r="B323" s="180">
        <f>Tally!B321*Pricing!B$9</f>
        <v>0</v>
      </c>
      <c r="C323" s="180">
        <f>Tally!C321*Pricing!C$9</f>
        <v>0</v>
      </c>
      <c r="D323" s="180">
        <f>Tally!D321*Pricing!D$9</f>
        <v>0</v>
      </c>
      <c r="E323" s="180">
        <f>Tally!E321*Pricing!E$9</f>
        <v>0</v>
      </c>
      <c r="F323" s="180">
        <f>Tally!F321*Pricing!F$9</f>
        <v>0</v>
      </c>
      <c r="G323" s="180">
        <f>Tally!G321*Pricing!G$9</f>
        <v>0</v>
      </c>
      <c r="H323" s="180">
        <f>Tally!H321*Pricing!H$9</f>
        <v>0</v>
      </c>
      <c r="I323" s="180">
        <f>Tally!I321*Pricing!I$9</f>
        <v>0</v>
      </c>
      <c r="J323" s="180">
        <f>Tally!J321*Pricing!J$9</f>
        <v>0</v>
      </c>
      <c r="K323" s="180">
        <f>Tally!K321*Pricing!K$9</f>
        <v>0</v>
      </c>
      <c r="L323" s="180">
        <f>Tally!L321*Pricing!L$9</f>
        <v>0</v>
      </c>
      <c r="M323" s="180">
        <f>Tally!M321*Pricing!M$9</f>
        <v>0</v>
      </c>
      <c r="N323" s="180">
        <f>Tally!N321*Pricing!N$9</f>
        <v>0</v>
      </c>
      <c r="O323" s="180">
        <f>Tally!O321*Pricing!O$9</f>
        <v>0</v>
      </c>
      <c r="P323" s="180">
        <f>Tally!P321*Pricing!P$9</f>
        <v>0</v>
      </c>
      <c r="Q323" s="180">
        <f>Tally!Q321*Pricing!Q$9</f>
        <v>0</v>
      </c>
      <c r="R323" s="180">
        <f>Tally!R321*Pricing!R$9</f>
        <v>0</v>
      </c>
      <c r="S323" s="180">
        <f>Tally!S321*Pricing!S$9</f>
        <v>0</v>
      </c>
      <c r="T323" s="180">
        <f>Tally!T321*Pricing!T$9</f>
        <v>0</v>
      </c>
      <c r="U323" s="180">
        <f>Tally!U321*Pricing!U$9</f>
        <v>0</v>
      </c>
      <c r="V323" s="180">
        <f>Tally!V321*Pricing!V$9</f>
        <v>0</v>
      </c>
      <c r="W323" s="180">
        <f>Tally!W321*Pricing!W$9</f>
        <v>0</v>
      </c>
      <c r="X323" s="180">
        <f>Tally!X321*Pricing!X$9</f>
        <v>0</v>
      </c>
      <c r="Y323" s="180">
        <f>Tally!Y321*Pricing!Y$9</f>
        <v>0</v>
      </c>
      <c r="Z323" s="180">
        <f>Tally!Z321*Pricing!Z$9</f>
        <v>0</v>
      </c>
      <c r="AA323" s="180">
        <f>Tally!AA321*Pricing!AA$9</f>
        <v>0</v>
      </c>
      <c r="AB323" s="180">
        <f>Tally!AB321*Pricing!AB$9</f>
        <v>0</v>
      </c>
      <c r="AC323" s="180">
        <f>Tally!AC321*Pricing!AC$9</f>
        <v>0</v>
      </c>
      <c r="AD323" s="62">
        <f t="shared" si="4"/>
        <v>0</v>
      </c>
      <c r="AE323" s="62"/>
    </row>
    <row r="324" spans="1:31" ht="19.149999999999999" customHeight="1" thickBot="1" x14ac:dyDescent="0.25">
      <c r="A324" s="52"/>
      <c r="B324" s="180">
        <f>Tally!B322*Pricing!B$9</f>
        <v>0</v>
      </c>
      <c r="C324" s="180">
        <f>Tally!C322*Pricing!C$9</f>
        <v>0</v>
      </c>
      <c r="D324" s="180">
        <f>Tally!D322*Pricing!D$9</f>
        <v>0</v>
      </c>
      <c r="E324" s="180">
        <f>Tally!E322*Pricing!E$9</f>
        <v>0</v>
      </c>
      <c r="F324" s="180">
        <f>Tally!F322*Pricing!F$9</f>
        <v>0</v>
      </c>
      <c r="G324" s="180">
        <f>Tally!G322*Pricing!G$9</f>
        <v>0</v>
      </c>
      <c r="H324" s="180">
        <f>Tally!H322*Pricing!H$9</f>
        <v>0</v>
      </c>
      <c r="I324" s="180">
        <f>Tally!I322*Pricing!I$9</f>
        <v>0</v>
      </c>
      <c r="J324" s="180">
        <f>Tally!J322*Pricing!J$9</f>
        <v>0</v>
      </c>
      <c r="K324" s="180">
        <f>Tally!K322*Pricing!K$9</f>
        <v>0</v>
      </c>
      <c r="L324" s="180">
        <f>Tally!L322*Pricing!L$9</f>
        <v>0</v>
      </c>
      <c r="M324" s="180">
        <f>Tally!M322*Pricing!M$9</f>
        <v>0</v>
      </c>
      <c r="N324" s="180">
        <f>Tally!N322*Pricing!N$9</f>
        <v>0</v>
      </c>
      <c r="O324" s="180">
        <f>Tally!O322*Pricing!O$9</f>
        <v>0</v>
      </c>
      <c r="P324" s="180">
        <f>Tally!P322*Pricing!P$9</f>
        <v>0</v>
      </c>
      <c r="Q324" s="180">
        <f>Tally!Q322*Pricing!Q$9</f>
        <v>0</v>
      </c>
      <c r="R324" s="180">
        <f>Tally!R322*Pricing!R$9</f>
        <v>0</v>
      </c>
      <c r="S324" s="180">
        <f>Tally!S322*Pricing!S$9</f>
        <v>0</v>
      </c>
      <c r="T324" s="180">
        <f>Tally!T322*Pricing!T$9</f>
        <v>0</v>
      </c>
      <c r="U324" s="180">
        <f>Tally!U322*Pricing!U$9</f>
        <v>0</v>
      </c>
      <c r="V324" s="180">
        <f>Tally!V322*Pricing!V$9</f>
        <v>0</v>
      </c>
      <c r="W324" s="180">
        <f>Tally!W322*Pricing!W$9</f>
        <v>0</v>
      </c>
      <c r="X324" s="180">
        <f>Tally!X322*Pricing!X$9</f>
        <v>0</v>
      </c>
      <c r="Y324" s="180">
        <f>Tally!Y322*Pricing!Y$9</f>
        <v>0</v>
      </c>
      <c r="Z324" s="180">
        <f>Tally!Z322*Pricing!Z$9</f>
        <v>0</v>
      </c>
      <c r="AA324" s="180">
        <f>Tally!AA322*Pricing!AA$9</f>
        <v>0</v>
      </c>
      <c r="AB324" s="180">
        <f>Tally!AB322*Pricing!AB$9</f>
        <v>0</v>
      </c>
      <c r="AC324" s="180">
        <f>Tally!AC322*Pricing!AC$9</f>
        <v>0</v>
      </c>
      <c r="AD324" s="62">
        <f t="shared" si="4"/>
        <v>0</v>
      </c>
      <c r="AE324" s="62"/>
    </row>
    <row r="325" spans="1:31" ht="19.149999999999999" customHeight="1" thickBot="1" x14ac:dyDescent="0.25">
      <c r="A325" s="52"/>
      <c r="B325" s="180">
        <f>Tally!B323*Pricing!B$9</f>
        <v>0</v>
      </c>
      <c r="C325" s="180">
        <f>Tally!C323*Pricing!C$9</f>
        <v>0</v>
      </c>
      <c r="D325" s="180">
        <f>Tally!D323*Pricing!D$9</f>
        <v>0</v>
      </c>
      <c r="E325" s="180">
        <f>Tally!E323*Pricing!E$9</f>
        <v>0</v>
      </c>
      <c r="F325" s="180">
        <f>Tally!F323*Pricing!F$9</f>
        <v>0</v>
      </c>
      <c r="G325" s="180">
        <f>Tally!G323*Pricing!G$9</f>
        <v>0</v>
      </c>
      <c r="H325" s="180">
        <f>Tally!H323*Pricing!H$9</f>
        <v>0</v>
      </c>
      <c r="I325" s="180">
        <f>Tally!I323*Pricing!I$9</f>
        <v>0</v>
      </c>
      <c r="J325" s="180">
        <f>Tally!J323*Pricing!J$9</f>
        <v>0</v>
      </c>
      <c r="K325" s="180">
        <f>Tally!K323*Pricing!K$9</f>
        <v>0</v>
      </c>
      <c r="L325" s="180">
        <f>Tally!L323*Pricing!L$9</f>
        <v>0</v>
      </c>
      <c r="M325" s="180">
        <f>Tally!M323*Pricing!M$9</f>
        <v>0</v>
      </c>
      <c r="N325" s="180">
        <f>Tally!N323*Pricing!N$9</f>
        <v>0</v>
      </c>
      <c r="O325" s="180">
        <f>Tally!O323*Pricing!O$9</f>
        <v>0</v>
      </c>
      <c r="P325" s="180">
        <f>Tally!P323*Pricing!P$9</f>
        <v>0</v>
      </c>
      <c r="Q325" s="180">
        <f>Tally!Q323*Pricing!Q$9</f>
        <v>0</v>
      </c>
      <c r="R325" s="180">
        <f>Tally!R323*Pricing!R$9</f>
        <v>0</v>
      </c>
      <c r="S325" s="180">
        <f>Tally!S323*Pricing!S$9</f>
        <v>0</v>
      </c>
      <c r="T325" s="180">
        <f>Tally!T323*Pricing!T$9</f>
        <v>0</v>
      </c>
      <c r="U325" s="180">
        <f>Tally!U323*Pricing!U$9</f>
        <v>0</v>
      </c>
      <c r="V325" s="180">
        <f>Tally!V323*Pricing!V$9</f>
        <v>0</v>
      </c>
      <c r="W325" s="180">
        <f>Tally!W323*Pricing!W$9</f>
        <v>0</v>
      </c>
      <c r="X325" s="180">
        <f>Tally!X323*Pricing!X$9</f>
        <v>0</v>
      </c>
      <c r="Y325" s="180">
        <f>Tally!Y323*Pricing!Y$9</f>
        <v>0</v>
      </c>
      <c r="Z325" s="180">
        <f>Tally!Z323*Pricing!Z$9</f>
        <v>0</v>
      </c>
      <c r="AA325" s="180">
        <f>Tally!AA323*Pricing!AA$9</f>
        <v>0</v>
      </c>
      <c r="AB325" s="180">
        <f>Tally!AB323*Pricing!AB$9</f>
        <v>0</v>
      </c>
      <c r="AC325" s="180">
        <f>Tally!AC323*Pricing!AC$9</f>
        <v>0</v>
      </c>
      <c r="AD325" s="62">
        <f t="shared" si="4"/>
        <v>0</v>
      </c>
      <c r="AE325" s="62"/>
    </row>
    <row r="326" spans="1:31" ht="19.149999999999999" customHeight="1" thickBot="1" x14ac:dyDescent="0.25">
      <c r="A326" s="52"/>
      <c r="B326" s="180">
        <f>Tally!B324*Pricing!B$9</f>
        <v>0</v>
      </c>
      <c r="C326" s="180">
        <f>Tally!C324*Pricing!C$9</f>
        <v>0</v>
      </c>
      <c r="D326" s="180">
        <f>Tally!D324*Pricing!D$9</f>
        <v>0</v>
      </c>
      <c r="E326" s="180">
        <f>Tally!E324*Pricing!E$9</f>
        <v>0</v>
      </c>
      <c r="F326" s="180">
        <f>Tally!F324*Pricing!F$9</f>
        <v>0</v>
      </c>
      <c r="G326" s="180">
        <f>Tally!G324*Pricing!G$9</f>
        <v>0</v>
      </c>
      <c r="H326" s="180">
        <f>Tally!H324*Pricing!H$9</f>
        <v>0</v>
      </c>
      <c r="I326" s="180">
        <f>Tally!I324*Pricing!I$9</f>
        <v>0</v>
      </c>
      <c r="J326" s="180">
        <f>Tally!J324*Pricing!J$9</f>
        <v>0</v>
      </c>
      <c r="K326" s="180">
        <f>Tally!K324*Pricing!K$9</f>
        <v>0</v>
      </c>
      <c r="L326" s="180">
        <f>Tally!L324*Pricing!L$9</f>
        <v>0</v>
      </c>
      <c r="M326" s="180">
        <f>Tally!M324*Pricing!M$9</f>
        <v>0</v>
      </c>
      <c r="N326" s="180">
        <f>Tally!N324*Pricing!N$9</f>
        <v>0</v>
      </c>
      <c r="O326" s="180">
        <f>Tally!O324*Pricing!O$9</f>
        <v>0</v>
      </c>
      <c r="P326" s="180">
        <f>Tally!P324*Pricing!P$9</f>
        <v>0</v>
      </c>
      <c r="Q326" s="180">
        <f>Tally!Q324*Pricing!Q$9</f>
        <v>0</v>
      </c>
      <c r="R326" s="180">
        <f>Tally!R324*Pricing!R$9</f>
        <v>0</v>
      </c>
      <c r="S326" s="180">
        <f>Tally!S324*Pricing!S$9</f>
        <v>0</v>
      </c>
      <c r="T326" s="180">
        <f>Tally!T324*Pricing!T$9</f>
        <v>0</v>
      </c>
      <c r="U326" s="180">
        <f>Tally!U324*Pricing!U$9</f>
        <v>0</v>
      </c>
      <c r="V326" s="180">
        <f>Tally!V324*Pricing!V$9</f>
        <v>0</v>
      </c>
      <c r="W326" s="180">
        <f>Tally!W324*Pricing!W$9</f>
        <v>0</v>
      </c>
      <c r="X326" s="180">
        <f>Tally!X324*Pricing!X$9</f>
        <v>0</v>
      </c>
      <c r="Y326" s="180">
        <f>Tally!Y324*Pricing!Y$9</f>
        <v>0</v>
      </c>
      <c r="Z326" s="180">
        <f>Tally!Z324*Pricing!Z$9</f>
        <v>0</v>
      </c>
      <c r="AA326" s="180">
        <f>Tally!AA324*Pricing!AA$9</f>
        <v>0</v>
      </c>
      <c r="AB326" s="180">
        <f>Tally!AB324*Pricing!AB$9</f>
        <v>0</v>
      </c>
      <c r="AC326" s="180">
        <f>Tally!AC324*Pricing!AC$9</f>
        <v>0</v>
      </c>
      <c r="AD326" s="62">
        <f t="shared" ref="AD326:AD366" si="5">SUM(B326:AC326)</f>
        <v>0</v>
      </c>
      <c r="AE326" s="62"/>
    </row>
    <row r="327" spans="1:31" ht="19.149999999999999" customHeight="1" thickBot="1" x14ac:dyDescent="0.25">
      <c r="A327" s="52"/>
      <c r="B327" s="180">
        <f>Tally!B325*Pricing!B$9</f>
        <v>0</v>
      </c>
      <c r="C327" s="180">
        <f>Tally!C325*Pricing!C$9</f>
        <v>0</v>
      </c>
      <c r="D327" s="180">
        <f>Tally!D325*Pricing!D$9</f>
        <v>0</v>
      </c>
      <c r="E327" s="180">
        <f>Tally!E325*Pricing!E$9</f>
        <v>0</v>
      </c>
      <c r="F327" s="180">
        <f>Tally!F325*Pricing!F$9</f>
        <v>0</v>
      </c>
      <c r="G327" s="180">
        <f>Tally!G325*Pricing!G$9</f>
        <v>0</v>
      </c>
      <c r="H327" s="180">
        <f>Tally!H325*Pricing!H$9</f>
        <v>0</v>
      </c>
      <c r="I327" s="180">
        <f>Tally!I325*Pricing!I$9</f>
        <v>0</v>
      </c>
      <c r="J327" s="180">
        <f>Tally!J325*Pricing!J$9</f>
        <v>0</v>
      </c>
      <c r="K327" s="180">
        <f>Tally!K325*Pricing!K$9</f>
        <v>0</v>
      </c>
      <c r="L327" s="180">
        <f>Tally!L325*Pricing!L$9</f>
        <v>0</v>
      </c>
      <c r="M327" s="180">
        <f>Tally!M325*Pricing!M$9</f>
        <v>0</v>
      </c>
      <c r="N327" s="180">
        <f>Tally!N325*Pricing!N$9</f>
        <v>0</v>
      </c>
      <c r="O327" s="180">
        <f>Tally!O325*Pricing!O$9</f>
        <v>0</v>
      </c>
      <c r="P327" s="180">
        <f>Tally!P325*Pricing!P$9</f>
        <v>0</v>
      </c>
      <c r="Q327" s="180">
        <f>Tally!Q325*Pricing!Q$9</f>
        <v>0</v>
      </c>
      <c r="R327" s="180">
        <f>Tally!R325*Pricing!R$9</f>
        <v>0</v>
      </c>
      <c r="S327" s="180">
        <f>Tally!S325*Pricing!S$9</f>
        <v>0</v>
      </c>
      <c r="T327" s="180">
        <f>Tally!T325*Pricing!T$9</f>
        <v>0</v>
      </c>
      <c r="U327" s="180">
        <f>Tally!U325*Pricing!U$9</f>
        <v>0</v>
      </c>
      <c r="V327" s="180">
        <f>Tally!V325*Pricing!V$9</f>
        <v>0</v>
      </c>
      <c r="W327" s="180">
        <f>Tally!W325*Pricing!W$9</f>
        <v>0</v>
      </c>
      <c r="X327" s="180">
        <f>Tally!X325*Pricing!X$9</f>
        <v>0</v>
      </c>
      <c r="Y327" s="180">
        <f>Tally!Y325*Pricing!Y$9</f>
        <v>0</v>
      </c>
      <c r="Z327" s="180">
        <f>Tally!Z325*Pricing!Z$9</f>
        <v>0</v>
      </c>
      <c r="AA327" s="180">
        <f>Tally!AA325*Pricing!AA$9</f>
        <v>0</v>
      </c>
      <c r="AB327" s="180">
        <f>Tally!AB325*Pricing!AB$9</f>
        <v>0</v>
      </c>
      <c r="AC327" s="180">
        <f>Tally!AC325*Pricing!AC$9</f>
        <v>0</v>
      </c>
      <c r="AD327" s="62">
        <f t="shared" si="5"/>
        <v>0</v>
      </c>
      <c r="AE327" s="62"/>
    </row>
    <row r="328" spans="1:31" ht="19.149999999999999" customHeight="1" thickBot="1" x14ac:dyDescent="0.25">
      <c r="A328" s="52"/>
      <c r="B328" s="180">
        <f>Tally!B326*Pricing!B$9</f>
        <v>0</v>
      </c>
      <c r="C328" s="180">
        <f>Tally!C326*Pricing!C$9</f>
        <v>0</v>
      </c>
      <c r="D328" s="180">
        <f>Tally!D326*Pricing!D$9</f>
        <v>0</v>
      </c>
      <c r="E328" s="180">
        <f>Tally!E326*Pricing!E$9</f>
        <v>0</v>
      </c>
      <c r="F328" s="180">
        <f>Tally!F326*Pricing!F$9</f>
        <v>0</v>
      </c>
      <c r="G328" s="180">
        <f>Tally!G326*Pricing!G$9</f>
        <v>0</v>
      </c>
      <c r="H328" s="180">
        <f>Tally!H326*Pricing!H$9</f>
        <v>0</v>
      </c>
      <c r="I328" s="180">
        <f>Tally!I326*Pricing!I$9</f>
        <v>0</v>
      </c>
      <c r="J328" s="180">
        <f>Tally!J326*Pricing!J$9</f>
        <v>0</v>
      </c>
      <c r="K328" s="180">
        <f>Tally!K326*Pricing!K$9</f>
        <v>0</v>
      </c>
      <c r="L328" s="180">
        <f>Tally!L326*Pricing!L$9</f>
        <v>0</v>
      </c>
      <c r="M328" s="180">
        <f>Tally!M326*Pricing!M$9</f>
        <v>0</v>
      </c>
      <c r="N328" s="180">
        <f>Tally!N326*Pricing!N$9</f>
        <v>0</v>
      </c>
      <c r="O328" s="180">
        <f>Tally!O326*Pricing!O$9</f>
        <v>0</v>
      </c>
      <c r="P328" s="180">
        <f>Tally!P326*Pricing!P$9</f>
        <v>0</v>
      </c>
      <c r="Q328" s="180">
        <f>Tally!Q326*Pricing!Q$9</f>
        <v>0</v>
      </c>
      <c r="R328" s="180">
        <f>Tally!R326*Pricing!R$9</f>
        <v>0</v>
      </c>
      <c r="S328" s="180">
        <f>Tally!S326*Pricing!S$9</f>
        <v>0</v>
      </c>
      <c r="T328" s="180">
        <f>Tally!T326*Pricing!T$9</f>
        <v>0</v>
      </c>
      <c r="U328" s="180">
        <f>Tally!U326*Pricing!U$9</f>
        <v>0</v>
      </c>
      <c r="V328" s="180">
        <f>Tally!V326*Pricing!V$9</f>
        <v>0</v>
      </c>
      <c r="W328" s="180">
        <f>Tally!W326*Pricing!W$9</f>
        <v>0</v>
      </c>
      <c r="X328" s="180">
        <f>Tally!X326*Pricing!X$9</f>
        <v>0</v>
      </c>
      <c r="Y328" s="180">
        <f>Tally!Y326*Pricing!Y$9</f>
        <v>0</v>
      </c>
      <c r="Z328" s="180">
        <f>Tally!Z326*Pricing!Z$9</f>
        <v>0</v>
      </c>
      <c r="AA328" s="180">
        <f>Tally!AA326*Pricing!AA$9</f>
        <v>0</v>
      </c>
      <c r="AB328" s="180">
        <f>Tally!AB326*Pricing!AB$9</f>
        <v>0</v>
      </c>
      <c r="AC328" s="180">
        <f>Tally!AC326*Pricing!AC$9</f>
        <v>0</v>
      </c>
      <c r="AD328" s="62">
        <f t="shared" si="5"/>
        <v>0</v>
      </c>
      <c r="AE328" s="62"/>
    </row>
    <row r="329" spans="1:31" ht="19.149999999999999" customHeight="1" thickBot="1" x14ac:dyDescent="0.25">
      <c r="A329" s="52"/>
      <c r="B329" s="180">
        <f>Tally!B327*Pricing!B$9</f>
        <v>0</v>
      </c>
      <c r="C329" s="180">
        <f>Tally!C327*Pricing!C$9</f>
        <v>0</v>
      </c>
      <c r="D329" s="180">
        <f>Tally!D327*Pricing!D$9</f>
        <v>0</v>
      </c>
      <c r="E329" s="180">
        <f>Tally!E327*Pricing!E$9</f>
        <v>0</v>
      </c>
      <c r="F329" s="180">
        <f>Tally!F327*Pricing!F$9</f>
        <v>0</v>
      </c>
      <c r="G329" s="180">
        <f>Tally!G327*Pricing!G$9</f>
        <v>0</v>
      </c>
      <c r="H329" s="180">
        <f>Tally!H327*Pricing!H$9</f>
        <v>0</v>
      </c>
      <c r="I329" s="180">
        <f>Tally!I327*Pricing!I$9</f>
        <v>0</v>
      </c>
      <c r="J329" s="180">
        <f>Tally!J327*Pricing!J$9</f>
        <v>0</v>
      </c>
      <c r="K329" s="180">
        <f>Tally!K327*Pricing!K$9</f>
        <v>0</v>
      </c>
      <c r="L329" s="180">
        <f>Tally!L327*Pricing!L$9</f>
        <v>0</v>
      </c>
      <c r="M329" s="180">
        <f>Tally!M327*Pricing!M$9</f>
        <v>0</v>
      </c>
      <c r="N329" s="180">
        <f>Tally!N327*Pricing!N$9</f>
        <v>0</v>
      </c>
      <c r="O329" s="180">
        <f>Tally!O327*Pricing!O$9</f>
        <v>0</v>
      </c>
      <c r="P329" s="180">
        <f>Tally!P327*Pricing!P$9</f>
        <v>0</v>
      </c>
      <c r="Q329" s="180">
        <f>Tally!Q327*Pricing!Q$9</f>
        <v>0</v>
      </c>
      <c r="R329" s="180">
        <f>Tally!R327*Pricing!R$9</f>
        <v>0</v>
      </c>
      <c r="S329" s="180">
        <f>Tally!S327*Pricing!S$9</f>
        <v>0</v>
      </c>
      <c r="T329" s="180">
        <f>Tally!T327*Pricing!T$9</f>
        <v>0</v>
      </c>
      <c r="U329" s="180">
        <f>Tally!U327*Pricing!U$9</f>
        <v>0</v>
      </c>
      <c r="V329" s="180">
        <f>Tally!V327*Pricing!V$9</f>
        <v>0</v>
      </c>
      <c r="W329" s="180">
        <f>Tally!W327*Pricing!W$9</f>
        <v>0</v>
      </c>
      <c r="X329" s="180">
        <f>Tally!X327*Pricing!X$9</f>
        <v>0</v>
      </c>
      <c r="Y329" s="180">
        <f>Tally!Y327*Pricing!Y$9</f>
        <v>0</v>
      </c>
      <c r="Z329" s="180">
        <f>Tally!Z327*Pricing!Z$9</f>
        <v>0</v>
      </c>
      <c r="AA329" s="180">
        <f>Tally!AA327*Pricing!AA$9</f>
        <v>0</v>
      </c>
      <c r="AB329" s="180">
        <f>Tally!AB327*Pricing!AB$9</f>
        <v>0</v>
      </c>
      <c r="AC329" s="180">
        <f>Tally!AC327*Pricing!AC$9</f>
        <v>0</v>
      </c>
      <c r="AD329" s="62">
        <f t="shared" si="5"/>
        <v>0</v>
      </c>
      <c r="AE329" s="62"/>
    </row>
    <row r="330" spans="1:31" ht="19.149999999999999" customHeight="1" thickBot="1" x14ac:dyDescent="0.25">
      <c r="A330" s="52"/>
      <c r="B330" s="180">
        <f>Tally!B328*Pricing!B$9</f>
        <v>0</v>
      </c>
      <c r="C330" s="180">
        <f>Tally!C328*Pricing!C$9</f>
        <v>0</v>
      </c>
      <c r="D330" s="180">
        <f>Tally!D328*Pricing!D$9</f>
        <v>0</v>
      </c>
      <c r="E330" s="180">
        <f>Tally!E328*Pricing!E$9</f>
        <v>0</v>
      </c>
      <c r="F330" s="180">
        <f>Tally!F328*Pricing!F$9</f>
        <v>0</v>
      </c>
      <c r="G330" s="180">
        <f>Tally!G328*Pricing!G$9</f>
        <v>0</v>
      </c>
      <c r="H330" s="180">
        <f>Tally!H328*Pricing!H$9</f>
        <v>0</v>
      </c>
      <c r="I330" s="180">
        <f>Tally!I328*Pricing!I$9</f>
        <v>0</v>
      </c>
      <c r="J330" s="180">
        <f>Tally!J328*Pricing!J$9</f>
        <v>0</v>
      </c>
      <c r="K330" s="180">
        <f>Tally!K328*Pricing!K$9</f>
        <v>0</v>
      </c>
      <c r="L330" s="180">
        <f>Tally!L328*Pricing!L$9</f>
        <v>0</v>
      </c>
      <c r="M330" s="180">
        <f>Tally!M328*Pricing!M$9</f>
        <v>0</v>
      </c>
      <c r="N330" s="180">
        <f>Tally!N328*Pricing!N$9</f>
        <v>0</v>
      </c>
      <c r="O330" s="180">
        <f>Tally!O328*Pricing!O$9</f>
        <v>0</v>
      </c>
      <c r="P330" s="180">
        <f>Tally!P328*Pricing!P$9</f>
        <v>0</v>
      </c>
      <c r="Q330" s="180">
        <f>Tally!Q328*Pricing!Q$9</f>
        <v>0</v>
      </c>
      <c r="R330" s="180">
        <f>Tally!R328*Pricing!R$9</f>
        <v>0</v>
      </c>
      <c r="S330" s="180">
        <f>Tally!S328*Pricing!S$9</f>
        <v>0</v>
      </c>
      <c r="T330" s="180">
        <f>Tally!T328*Pricing!T$9</f>
        <v>0</v>
      </c>
      <c r="U330" s="180">
        <f>Tally!U328*Pricing!U$9</f>
        <v>0</v>
      </c>
      <c r="V330" s="180">
        <f>Tally!V328*Pricing!V$9</f>
        <v>0</v>
      </c>
      <c r="W330" s="180">
        <f>Tally!W328*Pricing!W$9</f>
        <v>0</v>
      </c>
      <c r="X330" s="180">
        <f>Tally!X328*Pricing!X$9</f>
        <v>0</v>
      </c>
      <c r="Y330" s="180">
        <f>Tally!Y328*Pricing!Y$9</f>
        <v>0</v>
      </c>
      <c r="Z330" s="180">
        <f>Tally!Z328*Pricing!Z$9</f>
        <v>0</v>
      </c>
      <c r="AA330" s="180">
        <f>Tally!AA328*Pricing!AA$9</f>
        <v>0</v>
      </c>
      <c r="AB330" s="180">
        <f>Tally!AB328*Pricing!AB$9</f>
        <v>0</v>
      </c>
      <c r="AC330" s="180">
        <f>Tally!AC328*Pricing!AC$9</f>
        <v>0</v>
      </c>
      <c r="AD330" s="62">
        <f t="shared" si="5"/>
        <v>0</v>
      </c>
      <c r="AE330" s="62"/>
    </row>
    <row r="331" spans="1:31" ht="19.149999999999999" customHeight="1" thickBot="1" x14ac:dyDescent="0.25">
      <c r="A331" s="52"/>
      <c r="B331" s="180">
        <f>Tally!B329*Pricing!B$9</f>
        <v>0</v>
      </c>
      <c r="C331" s="180">
        <f>Tally!C329*Pricing!C$9</f>
        <v>0</v>
      </c>
      <c r="D331" s="180">
        <f>Tally!D329*Pricing!D$9</f>
        <v>0</v>
      </c>
      <c r="E331" s="180">
        <f>Tally!E329*Pricing!E$9</f>
        <v>0</v>
      </c>
      <c r="F331" s="180">
        <f>Tally!F329*Pricing!F$9</f>
        <v>0</v>
      </c>
      <c r="G331" s="180">
        <f>Tally!G329*Pricing!G$9</f>
        <v>0</v>
      </c>
      <c r="H331" s="180">
        <f>Tally!H329*Pricing!H$9</f>
        <v>0</v>
      </c>
      <c r="I331" s="180">
        <f>Tally!I329*Pricing!I$9</f>
        <v>0</v>
      </c>
      <c r="J331" s="180">
        <f>Tally!J329*Pricing!J$9</f>
        <v>0</v>
      </c>
      <c r="K331" s="180">
        <f>Tally!K329*Pricing!K$9</f>
        <v>0</v>
      </c>
      <c r="L331" s="180">
        <f>Tally!L329*Pricing!L$9</f>
        <v>0</v>
      </c>
      <c r="M331" s="180">
        <f>Tally!M329*Pricing!M$9</f>
        <v>0</v>
      </c>
      <c r="N331" s="180">
        <f>Tally!N329*Pricing!N$9</f>
        <v>0</v>
      </c>
      <c r="O331" s="180">
        <f>Tally!O329*Pricing!O$9</f>
        <v>0</v>
      </c>
      <c r="P331" s="180">
        <f>Tally!P329*Pricing!P$9</f>
        <v>0</v>
      </c>
      <c r="Q331" s="180">
        <f>Tally!Q329*Pricing!Q$9</f>
        <v>0</v>
      </c>
      <c r="R331" s="180">
        <f>Tally!R329*Pricing!R$9</f>
        <v>0</v>
      </c>
      <c r="S331" s="180">
        <f>Tally!S329*Pricing!S$9</f>
        <v>0</v>
      </c>
      <c r="T331" s="180">
        <f>Tally!T329*Pricing!T$9</f>
        <v>0</v>
      </c>
      <c r="U331" s="180">
        <f>Tally!U329*Pricing!U$9</f>
        <v>0</v>
      </c>
      <c r="V331" s="180">
        <f>Tally!V329*Pricing!V$9</f>
        <v>0</v>
      </c>
      <c r="W331" s="180">
        <f>Tally!W329*Pricing!W$9</f>
        <v>0</v>
      </c>
      <c r="X331" s="180">
        <f>Tally!X329*Pricing!X$9</f>
        <v>0</v>
      </c>
      <c r="Y331" s="180">
        <f>Tally!Y329*Pricing!Y$9</f>
        <v>0</v>
      </c>
      <c r="Z331" s="180">
        <f>Tally!Z329*Pricing!Z$9</f>
        <v>0</v>
      </c>
      <c r="AA331" s="180">
        <f>Tally!AA329*Pricing!AA$9</f>
        <v>0</v>
      </c>
      <c r="AB331" s="180">
        <f>Tally!AB329*Pricing!AB$9</f>
        <v>0</v>
      </c>
      <c r="AC331" s="180">
        <f>Tally!AC329*Pricing!AC$9</f>
        <v>0</v>
      </c>
      <c r="AD331" s="62">
        <f t="shared" si="5"/>
        <v>0</v>
      </c>
      <c r="AE331" s="62"/>
    </row>
    <row r="332" spans="1:31" ht="19.149999999999999" customHeight="1" thickBot="1" x14ac:dyDescent="0.25">
      <c r="A332" s="52"/>
      <c r="B332" s="180">
        <f>Tally!B330*Pricing!B$9</f>
        <v>0</v>
      </c>
      <c r="C332" s="180">
        <f>Tally!C330*Pricing!C$9</f>
        <v>0</v>
      </c>
      <c r="D332" s="180">
        <f>Tally!D330*Pricing!D$9</f>
        <v>0</v>
      </c>
      <c r="E332" s="180">
        <f>Tally!E330*Pricing!E$9</f>
        <v>0</v>
      </c>
      <c r="F332" s="180">
        <f>Tally!F330*Pricing!F$9</f>
        <v>0</v>
      </c>
      <c r="G332" s="180">
        <f>Tally!G330*Pricing!G$9</f>
        <v>0</v>
      </c>
      <c r="H332" s="180">
        <f>Tally!H330*Pricing!H$9</f>
        <v>0</v>
      </c>
      <c r="I332" s="180">
        <f>Tally!I330*Pricing!I$9</f>
        <v>0</v>
      </c>
      <c r="J332" s="180">
        <f>Tally!J330*Pricing!J$9</f>
        <v>0</v>
      </c>
      <c r="K332" s="180">
        <f>Tally!K330*Pricing!K$9</f>
        <v>0</v>
      </c>
      <c r="L332" s="180">
        <f>Tally!L330*Pricing!L$9</f>
        <v>0</v>
      </c>
      <c r="M332" s="180">
        <f>Tally!M330*Pricing!M$9</f>
        <v>0</v>
      </c>
      <c r="N332" s="180">
        <f>Tally!N330*Pricing!N$9</f>
        <v>0</v>
      </c>
      <c r="O332" s="180">
        <f>Tally!O330*Pricing!O$9</f>
        <v>0</v>
      </c>
      <c r="P332" s="180">
        <f>Tally!P330*Pricing!P$9</f>
        <v>0</v>
      </c>
      <c r="Q332" s="180">
        <f>Tally!Q330*Pricing!Q$9</f>
        <v>0</v>
      </c>
      <c r="R332" s="180">
        <f>Tally!R330*Pricing!R$9</f>
        <v>0</v>
      </c>
      <c r="S332" s="180">
        <f>Tally!S330*Pricing!S$9</f>
        <v>0</v>
      </c>
      <c r="T332" s="180">
        <f>Tally!T330*Pricing!T$9</f>
        <v>0</v>
      </c>
      <c r="U332" s="180">
        <f>Tally!U330*Pricing!U$9</f>
        <v>0</v>
      </c>
      <c r="V332" s="180">
        <f>Tally!V330*Pricing!V$9</f>
        <v>0</v>
      </c>
      <c r="W332" s="180">
        <f>Tally!W330*Pricing!W$9</f>
        <v>0</v>
      </c>
      <c r="X332" s="180">
        <f>Tally!X330*Pricing!X$9</f>
        <v>0</v>
      </c>
      <c r="Y332" s="180">
        <f>Tally!Y330*Pricing!Y$9</f>
        <v>0</v>
      </c>
      <c r="Z332" s="180">
        <f>Tally!Z330*Pricing!Z$9</f>
        <v>0</v>
      </c>
      <c r="AA332" s="180">
        <f>Tally!AA330*Pricing!AA$9</f>
        <v>0</v>
      </c>
      <c r="AB332" s="180">
        <f>Tally!AB330*Pricing!AB$9</f>
        <v>0</v>
      </c>
      <c r="AC332" s="180">
        <f>Tally!AC330*Pricing!AC$9</f>
        <v>0</v>
      </c>
      <c r="AD332" s="62">
        <f t="shared" si="5"/>
        <v>0</v>
      </c>
      <c r="AE332" s="62"/>
    </row>
    <row r="333" spans="1:31" ht="19.149999999999999" customHeight="1" thickBot="1" x14ac:dyDescent="0.25">
      <c r="A333" s="52"/>
      <c r="B333" s="180">
        <f>Tally!B331*Pricing!B$9</f>
        <v>0</v>
      </c>
      <c r="C333" s="180">
        <f>Tally!C331*Pricing!C$9</f>
        <v>0</v>
      </c>
      <c r="D333" s="180">
        <f>Tally!D331*Pricing!D$9</f>
        <v>0</v>
      </c>
      <c r="E333" s="180">
        <f>Tally!E331*Pricing!E$9</f>
        <v>0</v>
      </c>
      <c r="F333" s="180">
        <f>Tally!F331*Pricing!F$9</f>
        <v>0</v>
      </c>
      <c r="G333" s="180">
        <f>Tally!G331*Pricing!G$9</f>
        <v>0</v>
      </c>
      <c r="H333" s="180">
        <f>Tally!H331*Pricing!H$9</f>
        <v>0</v>
      </c>
      <c r="I333" s="180">
        <f>Tally!I331*Pricing!I$9</f>
        <v>0</v>
      </c>
      <c r="J333" s="180">
        <f>Tally!J331*Pricing!J$9</f>
        <v>0</v>
      </c>
      <c r="K333" s="180">
        <f>Tally!K331*Pricing!K$9</f>
        <v>0</v>
      </c>
      <c r="L333" s="180">
        <f>Tally!L331*Pricing!L$9</f>
        <v>0</v>
      </c>
      <c r="M333" s="180">
        <f>Tally!M331*Pricing!M$9</f>
        <v>0</v>
      </c>
      <c r="N333" s="180">
        <f>Tally!N331*Pricing!N$9</f>
        <v>0</v>
      </c>
      <c r="O333" s="180">
        <f>Tally!O331*Pricing!O$9</f>
        <v>0</v>
      </c>
      <c r="P333" s="180">
        <f>Tally!P331*Pricing!P$9</f>
        <v>0</v>
      </c>
      <c r="Q333" s="180">
        <f>Tally!Q331*Pricing!Q$9</f>
        <v>0</v>
      </c>
      <c r="R333" s="180">
        <f>Tally!R331*Pricing!R$9</f>
        <v>0</v>
      </c>
      <c r="S333" s="180">
        <f>Tally!S331*Pricing!S$9</f>
        <v>0</v>
      </c>
      <c r="T333" s="180">
        <f>Tally!T331*Pricing!T$9</f>
        <v>0</v>
      </c>
      <c r="U333" s="180">
        <f>Tally!U331*Pricing!U$9</f>
        <v>0</v>
      </c>
      <c r="V333" s="180">
        <f>Tally!V331*Pricing!V$9</f>
        <v>0</v>
      </c>
      <c r="W333" s="180">
        <f>Tally!W331*Pricing!W$9</f>
        <v>0</v>
      </c>
      <c r="X333" s="180">
        <f>Tally!X331*Pricing!X$9</f>
        <v>0</v>
      </c>
      <c r="Y333" s="180">
        <f>Tally!Y331*Pricing!Y$9</f>
        <v>0</v>
      </c>
      <c r="Z333" s="180">
        <f>Tally!Z331*Pricing!Z$9</f>
        <v>0</v>
      </c>
      <c r="AA333" s="180">
        <f>Tally!AA331*Pricing!AA$9</f>
        <v>0</v>
      </c>
      <c r="AB333" s="180">
        <f>Tally!AB331*Pricing!AB$9</f>
        <v>0</v>
      </c>
      <c r="AC333" s="180">
        <f>Tally!AC331*Pricing!AC$9</f>
        <v>0</v>
      </c>
      <c r="AD333" s="62">
        <f t="shared" si="5"/>
        <v>0</v>
      </c>
      <c r="AE333" s="62"/>
    </row>
    <row r="334" spans="1:31" ht="19.149999999999999" customHeight="1" thickBot="1" x14ac:dyDescent="0.25">
      <c r="A334" s="52"/>
      <c r="B334" s="180">
        <f>Tally!B332*Pricing!B$9</f>
        <v>0</v>
      </c>
      <c r="C334" s="180">
        <f>Tally!C332*Pricing!C$9</f>
        <v>0</v>
      </c>
      <c r="D334" s="180">
        <f>Tally!D332*Pricing!D$9</f>
        <v>0</v>
      </c>
      <c r="E334" s="180">
        <f>Tally!E332*Pricing!E$9</f>
        <v>0</v>
      </c>
      <c r="F334" s="180">
        <f>Tally!F332*Pricing!F$9</f>
        <v>0</v>
      </c>
      <c r="G334" s="180">
        <f>Tally!G332*Pricing!G$9</f>
        <v>0</v>
      </c>
      <c r="H334" s="180">
        <f>Tally!H332*Pricing!H$9</f>
        <v>0</v>
      </c>
      <c r="I334" s="180">
        <f>Tally!I332*Pricing!I$9</f>
        <v>0</v>
      </c>
      <c r="J334" s="180">
        <f>Tally!J332*Pricing!J$9</f>
        <v>0</v>
      </c>
      <c r="K334" s="180">
        <f>Tally!K332*Pricing!K$9</f>
        <v>0</v>
      </c>
      <c r="L334" s="180">
        <f>Tally!L332*Pricing!L$9</f>
        <v>0</v>
      </c>
      <c r="M334" s="180">
        <f>Tally!M332*Pricing!M$9</f>
        <v>0</v>
      </c>
      <c r="N334" s="180">
        <f>Tally!N332*Pricing!N$9</f>
        <v>0</v>
      </c>
      <c r="O334" s="180">
        <f>Tally!O332*Pricing!O$9</f>
        <v>0</v>
      </c>
      <c r="P334" s="180">
        <f>Tally!P332*Pricing!P$9</f>
        <v>0</v>
      </c>
      <c r="Q334" s="180">
        <f>Tally!Q332*Pricing!Q$9</f>
        <v>0</v>
      </c>
      <c r="R334" s="180">
        <f>Tally!R332*Pricing!R$9</f>
        <v>0</v>
      </c>
      <c r="S334" s="180">
        <f>Tally!S332*Pricing!S$9</f>
        <v>0</v>
      </c>
      <c r="T334" s="180">
        <f>Tally!T332*Pricing!T$9</f>
        <v>0</v>
      </c>
      <c r="U334" s="180">
        <f>Tally!U332*Pricing!U$9</f>
        <v>0</v>
      </c>
      <c r="V334" s="180">
        <f>Tally!V332*Pricing!V$9</f>
        <v>0</v>
      </c>
      <c r="W334" s="180">
        <f>Tally!W332*Pricing!W$9</f>
        <v>0</v>
      </c>
      <c r="X334" s="180">
        <f>Tally!X332*Pricing!X$9</f>
        <v>0</v>
      </c>
      <c r="Y334" s="180">
        <f>Tally!Y332*Pricing!Y$9</f>
        <v>0</v>
      </c>
      <c r="Z334" s="180">
        <f>Tally!Z332*Pricing!Z$9</f>
        <v>0</v>
      </c>
      <c r="AA334" s="180">
        <f>Tally!AA332*Pricing!AA$9</f>
        <v>0</v>
      </c>
      <c r="AB334" s="180">
        <f>Tally!AB332*Pricing!AB$9</f>
        <v>0</v>
      </c>
      <c r="AC334" s="180">
        <f>Tally!AC332*Pricing!AC$9</f>
        <v>0</v>
      </c>
      <c r="AD334" s="62">
        <f t="shared" si="5"/>
        <v>0</v>
      </c>
      <c r="AE334" s="62"/>
    </row>
    <row r="335" spans="1:31" ht="19.149999999999999" customHeight="1" thickBot="1" x14ac:dyDescent="0.25">
      <c r="A335" s="52"/>
      <c r="B335" s="180">
        <f>Tally!B333*Pricing!B$9</f>
        <v>0</v>
      </c>
      <c r="C335" s="180">
        <f>Tally!C333*Pricing!C$9</f>
        <v>0</v>
      </c>
      <c r="D335" s="180">
        <f>Tally!D333*Pricing!D$9</f>
        <v>0</v>
      </c>
      <c r="E335" s="180">
        <f>Tally!E333*Pricing!E$9</f>
        <v>0</v>
      </c>
      <c r="F335" s="180">
        <f>Tally!F333*Pricing!F$9</f>
        <v>0</v>
      </c>
      <c r="G335" s="180">
        <f>Tally!G333*Pricing!G$9</f>
        <v>0</v>
      </c>
      <c r="H335" s="180">
        <f>Tally!H333*Pricing!H$9</f>
        <v>0</v>
      </c>
      <c r="I335" s="180">
        <f>Tally!I333*Pricing!I$9</f>
        <v>0</v>
      </c>
      <c r="J335" s="180">
        <f>Tally!J333*Pricing!J$9</f>
        <v>0</v>
      </c>
      <c r="K335" s="180">
        <f>Tally!K333*Pricing!K$9</f>
        <v>0</v>
      </c>
      <c r="L335" s="180">
        <f>Tally!L333*Pricing!L$9</f>
        <v>0</v>
      </c>
      <c r="M335" s="180">
        <f>Tally!M333*Pricing!M$9</f>
        <v>0</v>
      </c>
      <c r="N335" s="180">
        <f>Tally!N333*Pricing!N$9</f>
        <v>0</v>
      </c>
      <c r="O335" s="180">
        <f>Tally!O333*Pricing!O$9</f>
        <v>0</v>
      </c>
      <c r="P335" s="180">
        <f>Tally!P333*Pricing!P$9</f>
        <v>0</v>
      </c>
      <c r="Q335" s="180">
        <f>Tally!Q333*Pricing!Q$9</f>
        <v>0</v>
      </c>
      <c r="R335" s="180">
        <f>Tally!R333*Pricing!R$9</f>
        <v>0</v>
      </c>
      <c r="S335" s="180">
        <f>Tally!S333*Pricing!S$9</f>
        <v>0</v>
      </c>
      <c r="T335" s="180">
        <f>Tally!T333*Pricing!T$9</f>
        <v>0</v>
      </c>
      <c r="U335" s="180">
        <f>Tally!U333*Pricing!U$9</f>
        <v>0</v>
      </c>
      <c r="V335" s="180">
        <f>Tally!V333*Pricing!V$9</f>
        <v>0</v>
      </c>
      <c r="W335" s="180">
        <f>Tally!W333*Pricing!W$9</f>
        <v>0</v>
      </c>
      <c r="X335" s="180">
        <f>Tally!X333*Pricing!X$9</f>
        <v>0</v>
      </c>
      <c r="Y335" s="180">
        <f>Tally!Y333*Pricing!Y$9</f>
        <v>0</v>
      </c>
      <c r="Z335" s="180">
        <f>Tally!Z333*Pricing!Z$9</f>
        <v>0</v>
      </c>
      <c r="AA335" s="180">
        <f>Tally!AA333*Pricing!AA$9</f>
        <v>0</v>
      </c>
      <c r="AB335" s="180">
        <f>Tally!AB333*Pricing!AB$9</f>
        <v>0</v>
      </c>
      <c r="AC335" s="180">
        <f>Tally!AC333*Pricing!AC$9</f>
        <v>0</v>
      </c>
      <c r="AD335" s="62">
        <f t="shared" si="5"/>
        <v>0</v>
      </c>
      <c r="AE335" s="62"/>
    </row>
    <row r="336" spans="1:31" ht="19.149999999999999" customHeight="1" thickBot="1" x14ac:dyDescent="0.25">
      <c r="A336" s="52"/>
      <c r="B336" s="180">
        <f>Tally!B334*Pricing!B$9</f>
        <v>0</v>
      </c>
      <c r="C336" s="180">
        <f>Tally!C334*Pricing!C$9</f>
        <v>0</v>
      </c>
      <c r="D336" s="180">
        <f>Tally!D334*Pricing!D$9</f>
        <v>0</v>
      </c>
      <c r="E336" s="180">
        <f>Tally!E334*Pricing!E$9</f>
        <v>0</v>
      </c>
      <c r="F336" s="180">
        <f>Tally!F334*Pricing!F$9</f>
        <v>0</v>
      </c>
      <c r="G336" s="180">
        <f>Tally!G334*Pricing!G$9</f>
        <v>0</v>
      </c>
      <c r="H336" s="180">
        <f>Tally!H334*Pricing!H$9</f>
        <v>0</v>
      </c>
      <c r="I336" s="180">
        <f>Tally!I334*Pricing!I$9</f>
        <v>0</v>
      </c>
      <c r="J336" s="180">
        <f>Tally!J334*Pricing!J$9</f>
        <v>0</v>
      </c>
      <c r="K336" s="180">
        <f>Tally!K334*Pricing!K$9</f>
        <v>0</v>
      </c>
      <c r="L336" s="180">
        <f>Tally!L334*Pricing!L$9</f>
        <v>0</v>
      </c>
      <c r="M336" s="180">
        <f>Tally!M334*Pricing!M$9</f>
        <v>0</v>
      </c>
      <c r="N336" s="180">
        <f>Tally!N334*Pricing!N$9</f>
        <v>0</v>
      </c>
      <c r="O336" s="180">
        <f>Tally!O334*Pricing!O$9</f>
        <v>0</v>
      </c>
      <c r="P336" s="180">
        <f>Tally!P334*Pricing!P$9</f>
        <v>0</v>
      </c>
      <c r="Q336" s="180">
        <f>Tally!Q334*Pricing!Q$9</f>
        <v>0</v>
      </c>
      <c r="R336" s="180">
        <f>Tally!R334*Pricing!R$9</f>
        <v>0</v>
      </c>
      <c r="S336" s="180">
        <f>Tally!S334*Pricing!S$9</f>
        <v>0</v>
      </c>
      <c r="T336" s="180">
        <f>Tally!T334*Pricing!T$9</f>
        <v>0</v>
      </c>
      <c r="U336" s="180">
        <f>Tally!U334*Pricing!U$9</f>
        <v>0</v>
      </c>
      <c r="V336" s="180">
        <f>Tally!V334*Pricing!V$9</f>
        <v>0</v>
      </c>
      <c r="W336" s="180">
        <f>Tally!W334*Pricing!W$9</f>
        <v>0</v>
      </c>
      <c r="X336" s="180">
        <f>Tally!X334*Pricing!X$9</f>
        <v>0</v>
      </c>
      <c r="Y336" s="180">
        <f>Tally!Y334*Pricing!Y$9</f>
        <v>0</v>
      </c>
      <c r="Z336" s="180">
        <f>Tally!Z334*Pricing!Z$9</f>
        <v>0</v>
      </c>
      <c r="AA336" s="180">
        <f>Tally!AA334*Pricing!AA$9</f>
        <v>0</v>
      </c>
      <c r="AB336" s="180">
        <f>Tally!AB334*Pricing!AB$9</f>
        <v>0</v>
      </c>
      <c r="AC336" s="180">
        <f>Tally!AC334*Pricing!AC$9</f>
        <v>0</v>
      </c>
      <c r="AD336" s="62">
        <f t="shared" si="5"/>
        <v>0</v>
      </c>
      <c r="AE336" s="62"/>
    </row>
    <row r="337" spans="1:31" ht="19.149999999999999" customHeight="1" thickBot="1" x14ac:dyDescent="0.25">
      <c r="A337" s="52"/>
      <c r="B337" s="180">
        <f>Tally!B335*Pricing!B$9</f>
        <v>0</v>
      </c>
      <c r="C337" s="180">
        <f>Tally!C335*Pricing!C$9</f>
        <v>0</v>
      </c>
      <c r="D337" s="180">
        <f>Tally!D335*Pricing!D$9</f>
        <v>0</v>
      </c>
      <c r="E337" s="180">
        <f>Tally!E335*Pricing!E$9</f>
        <v>0</v>
      </c>
      <c r="F337" s="180">
        <f>Tally!F335*Pricing!F$9</f>
        <v>0</v>
      </c>
      <c r="G337" s="180">
        <f>Tally!G335*Pricing!G$9</f>
        <v>0</v>
      </c>
      <c r="H337" s="180">
        <f>Tally!H335*Pricing!H$9</f>
        <v>0</v>
      </c>
      <c r="I337" s="180">
        <f>Tally!I335*Pricing!I$9</f>
        <v>0</v>
      </c>
      <c r="J337" s="180">
        <f>Tally!J335*Pricing!J$9</f>
        <v>0</v>
      </c>
      <c r="K337" s="180">
        <f>Tally!K335*Pricing!K$9</f>
        <v>0</v>
      </c>
      <c r="L337" s="180">
        <f>Tally!L335*Pricing!L$9</f>
        <v>0</v>
      </c>
      <c r="M337" s="180">
        <f>Tally!M335*Pricing!M$9</f>
        <v>0</v>
      </c>
      <c r="N337" s="180">
        <f>Tally!N335*Pricing!N$9</f>
        <v>0</v>
      </c>
      <c r="O337" s="180">
        <f>Tally!O335*Pricing!O$9</f>
        <v>0</v>
      </c>
      <c r="P337" s="180">
        <f>Tally!P335*Pricing!P$9</f>
        <v>0</v>
      </c>
      <c r="Q337" s="180">
        <f>Tally!Q335*Pricing!Q$9</f>
        <v>0</v>
      </c>
      <c r="R337" s="180">
        <f>Tally!R335*Pricing!R$9</f>
        <v>0</v>
      </c>
      <c r="S337" s="180">
        <f>Tally!S335*Pricing!S$9</f>
        <v>0</v>
      </c>
      <c r="T337" s="180">
        <f>Tally!T335*Pricing!T$9</f>
        <v>0</v>
      </c>
      <c r="U337" s="180">
        <f>Tally!U335*Pricing!U$9</f>
        <v>0</v>
      </c>
      <c r="V337" s="180">
        <f>Tally!V335*Pricing!V$9</f>
        <v>0</v>
      </c>
      <c r="W337" s="180">
        <f>Tally!W335*Pricing!W$9</f>
        <v>0</v>
      </c>
      <c r="X337" s="180">
        <f>Tally!X335*Pricing!X$9</f>
        <v>0</v>
      </c>
      <c r="Y337" s="180">
        <f>Tally!Y335*Pricing!Y$9</f>
        <v>0</v>
      </c>
      <c r="Z337" s="180">
        <f>Tally!Z335*Pricing!Z$9</f>
        <v>0</v>
      </c>
      <c r="AA337" s="180">
        <f>Tally!AA335*Pricing!AA$9</f>
        <v>0</v>
      </c>
      <c r="AB337" s="180">
        <f>Tally!AB335*Pricing!AB$9</f>
        <v>0</v>
      </c>
      <c r="AC337" s="180">
        <f>Tally!AC335*Pricing!AC$9</f>
        <v>0</v>
      </c>
      <c r="AD337" s="62">
        <f t="shared" si="5"/>
        <v>0</v>
      </c>
      <c r="AE337" s="62"/>
    </row>
    <row r="338" spans="1:31" ht="19.149999999999999" customHeight="1" thickBot="1" x14ac:dyDescent="0.25">
      <c r="A338" s="52"/>
      <c r="B338" s="180">
        <f>Tally!B336*Pricing!B$9</f>
        <v>0</v>
      </c>
      <c r="C338" s="180">
        <f>Tally!C336*Pricing!C$9</f>
        <v>0</v>
      </c>
      <c r="D338" s="180">
        <f>Tally!D336*Pricing!D$9</f>
        <v>0</v>
      </c>
      <c r="E338" s="180">
        <f>Tally!E336*Pricing!E$9</f>
        <v>0</v>
      </c>
      <c r="F338" s="180">
        <f>Tally!F336*Pricing!F$9</f>
        <v>0</v>
      </c>
      <c r="G338" s="180">
        <f>Tally!G336*Pricing!G$9</f>
        <v>0</v>
      </c>
      <c r="H338" s="180">
        <f>Tally!H336*Pricing!H$9</f>
        <v>0</v>
      </c>
      <c r="I338" s="180">
        <f>Tally!I336*Pricing!I$9</f>
        <v>0</v>
      </c>
      <c r="J338" s="180">
        <f>Tally!J336*Pricing!J$9</f>
        <v>0</v>
      </c>
      <c r="K338" s="180">
        <f>Tally!K336*Pricing!K$9</f>
        <v>0</v>
      </c>
      <c r="L338" s="180">
        <f>Tally!L336*Pricing!L$9</f>
        <v>0</v>
      </c>
      <c r="M338" s="180">
        <f>Tally!M336*Pricing!M$9</f>
        <v>0</v>
      </c>
      <c r="N338" s="180">
        <f>Tally!N336*Pricing!N$9</f>
        <v>0</v>
      </c>
      <c r="O338" s="180">
        <f>Tally!O336*Pricing!O$9</f>
        <v>0</v>
      </c>
      <c r="P338" s="180">
        <f>Tally!P336*Pricing!P$9</f>
        <v>0</v>
      </c>
      <c r="Q338" s="180">
        <f>Tally!Q336*Pricing!Q$9</f>
        <v>0</v>
      </c>
      <c r="R338" s="180">
        <f>Tally!R336*Pricing!R$9</f>
        <v>0</v>
      </c>
      <c r="S338" s="180">
        <f>Tally!S336*Pricing!S$9</f>
        <v>0</v>
      </c>
      <c r="T338" s="180">
        <f>Tally!T336*Pricing!T$9</f>
        <v>0</v>
      </c>
      <c r="U338" s="180">
        <f>Tally!U336*Pricing!U$9</f>
        <v>0</v>
      </c>
      <c r="V338" s="180">
        <f>Tally!V336*Pricing!V$9</f>
        <v>0</v>
      </c>
      <c r="W338" s="180">
        <f>Tally!W336*Pricing!W$9</f>
        <v>0</v>
      </c>
      <c r="X338" s="180">
        <f>Tally!X336*Pricing!X$9</f>
        <v>0</v>
      </c>
      <c r="Y338" s="180">
        <f>Tally!Y336*Pricing!Y$9</f>
        <v>0</v>
      </c>
      <c r="Z338" s="180">
        <f>Tally!Z336*Pricing!Z$9</f>
        <v>0</v>
      </c>
      <c r="AA338" s="180">
        <f>Tally!AA336*Pricing!AA$9</f>
        <v>0</v>
      </c>
      <c r="AB338" s="180">
        <f>Tally!AB336*Pricing!AB$9</f>
        <v>0</v>
      </c>
      <c r="AC338" s="180">
        <f>Tally!AC336*Pricing!AC$9</f>
        <v>0</v>
      </c>
      <c r="AD338" s="62">
        <f t="shared" si="5"/>
        <v>0</v>
      </c>
      <c r="AE338" s="62"/>
    </row>
    <row r="339" spans="1:31" ht="19.149999999999999" customHeight="1" thickBot="1" x14ac:dyDescent="0.25">
      <c r="A339" s="52"/>
      <c r="B339" s="180">
        <f>Tally!B337*Pricing!B$9</f>
        <v>0</v>
      </c>
      <c r="C339" s="180">
        <f>Tally!C337*Pricing!C$9</f>
        <v>0</v>
      </c>
      <c r="D339" s="180">
        <f>Tally!D337*Pricing!D$9</f>
        <v>0</v>
      </c>
      <c r="E339" s="180">
        <f>Tally!E337*Pricing!E$9</f>
        <v>0</v>
      </c>
      <c r="F339" s="180">
        <f>Tally!F337*Pricing!F$9</f>
        <v>0</v>
      </c>
      <c r="G339" s="180">
        <f>Tally!G337*Pricing!G$9</f>
        <v>0</v>
      </c>
      <c r="H339" s="180">
        <f>Tally!H337*Pricing!H$9</f>
        <v>0</v>
      </c>
      <c r="I339" s="180">
        <f>Tally!I337*Pricing!I$9</f>
        <v>0</v>
      </c>
      <c r="J339" s="180">
        <f>Tally!J337*Pricing!J$9</f>
        <v>0</v>
      </c>
      <c r="K339" s="180">
        <f>Tally!K337*Pricing!K$9</f>
        <v>0</v>
      </c>
      <c r="L339" s="180">
        <f>Tally!L337*Pricing!L$9</f>
        <v>0</v>
      </c>
      <c r="M339" s="180">
        <f>Tally!M337*Pricing!M$9</f>
        <v>0</v>
      </c>
      <c r="N339" s="180">
        <f>Tally!N337*Pricing!N$9</f>
        <v>0</v>
      </c>
      <c r="O339" s="180">
        <f>Tally!O337*Pricing!O$9</f>
        <v>0</v>
      </c>
      <c r="P339" s="180">
        <f>Tally!P337*Pricing!P$9</f>
        <v>0</v>
      </c>
      <c r="Q339" s="180">
        <f>Tally!Q337*Pricing!Q$9</f>
        <v>0</v>
      </c>
      <c r="R339" s="180">
        <f>Tally!R337*Pricing!R$9</f>
        <v>0</v>
      </c>
      <c r="S339" s="180">
        <f>Tally!S337*Pricing!S$9</f>
        <v>0</v>
      </c>
      <c r="T339" s="180">
        <f>Tally!T337*Pricing!T$9</f>
        <v>0</v>
      </c>
      <c r="U339" s="180">
        <f>Tally!U337*Pricing!U$9</f>
        <v>0</v>
      </c>
      <c r="V339" s="180">
        <f>Tally!V337*Pricing!V$9</f>
        <v>0</v>
      </c>
      <c r="W339" s="180">
        <f>Tally!W337*Pricing!W$9</f>
        <v>0</v>
      </c>
      <c r="X339" s="180">
        <f>Tally!X337*Pricing!X$9</f>
        <v>0</v>
      </c>
      <c r="Y339" s="180">
        <f>Tally!Y337*Pricing!Y$9</f>
        <v>0</v>
      </c>
      <c r="Z339" s="180">
        <f>Tally!Z337*Pricing!Z$9</f>
        <v>0</v>
      </c>
      <c r="AA339" s="180">
        <f>Tally!AA337*Pricing!AA$9</f>
        <v>0</v>
      </c>
      <c r="AB339" s="180">
        <f>Tally!AB337*Pricing!AB$9</f>
        <v>0</v>
      </c>
      <c r="AC339" s="180">
        <f>Tally!AC337*Pricing!AC$9</f>
        <v>0</v>
      </c>
      <c r="AD339" s="62">
        <f t="shared" si="5"/>
        <v>0</v>
      </c>
      <c r="AE339" s="62"/>
    </row>
    <row r="340" spans="1:31" ht="19.149999999999999" customHeight="1" thickBot="1" x14ac:dyDescent="0.25">
      <c r="A340" s="52"/>
      <c r="B340" s="180">
        <f>Tally!B338*Pricing!B$9</f>
        <v>0</v>
      </c>
      <c r="C340" s="180">
        <f>Tally!C338*Pricing!C$9</f>
        <v>0</v>
      </c>
      <c r="D340" s="180">
        <f>Tally!D338*Pricing!D$9</f>
        <v>0</v>
      </c>
      <c r="E340" s="180">
        <f>Tally!E338*Pricing!E$9</f>
        <v>0</v>
      </c>
      <c r="F340" s="180">
        <f>Tally!F338*Pricing!F$9</f>
        <v>0</v>
      </c>
      <c r="G340" s="180">
        <f>Tally!G338*Pricing!G$9</f>
        <v>0</v>
      </c>
      <c r="H340" s="180">
        <f>Tally!H338*Pricing!H$9</f>
        <v>0</v>
      </c>
      <c r="I340" s="180">
        <f>Tally!I338*Pricing!I$9</f>
        <v>0</v>
      </c>
      <c r="J340" s="180">
        <f>Tally!J338*Pricing!J$9</f>
        <v>0</v>
      </c>
      <c r="K340" s="180">
        <f>Tally!K338*Pricing!K$9</f>
        <v>0</v>
      </c>
      <c r="L340" s="180">
        <f>Tally!L338*Pricing!L$9</f>
        <v>0</v>
      </c>
      <c r="M340" s="180">
        <f>Tally!M338*Pricing!M$9</f>
        <v>0</v>
      </c>
      <c r="N340" s="180">
        <f>Tally!N338*Pricing!N$9</f>
        <v>0</v>
      </c>
      <c r="O340" s="180">
        <f>Tally!O338*Pricing!O$9</f>
        <v>0</v>
      </c>
      <c r="P340" s="180">
        <f>Tally!P338*Pricing!P$9</f>
        <v>0</v>
      </c>
      <c r="Q340" s="180">
        <f>Tally!Q338*Pricing!Q$9</f>
        <v>0</v>
      </c>
      <c r="R340" s="180">
        <f>Tally!R338*Pricing!R$9</f>
        <v>0</v>
      </c>
      <c r="S340" s="180">
        <f>Tally!S338*Pricing!S$9</f>
        <v>0</v>
      </c>
      <c r="T340" s="180">
        <f>Tally!T338*Pricing!T$9</f>
        <v>0</v>
      </c>
      <c r="U340" s="180">
        <f>Tally!U338*Pricing!U$9</f>
        <v>0</v>
      </c>
      <c r="V340" s="180">
        <f>Tally!V338*Pricing!V$9</f>
        <v>0</v>
      </c>
      <c r="W340" s="180">
        <f>Tally!W338*Pricing!W$9</f>
        <v>0</v>
      </c>
      <c r="X340" s="180">
        <f>Tally!X338*Pricing!X$9</f>
        <v>0</v>
      </c>
      <c r="Y340" s="180">
        <f>Tally!Y338*Pricing!Y$9</f>
        <v>0</v>
      </c>
      <c r="Z340" s="180">
        <f>Tally!Z338*Pricing!Z$9</f>
        <v>0</v>
      </c>
      <c r="AA340" s="180">
        <f>Tally!AA338*Pricing!AA$9</f>
        <v>0</v>
      </c>
      <c r="AB340" s="180">
        <f>Tally!AB338*Pricing!AB$9</f>
        <v>0</v>
      </c>
      <c r="AC340" s="180">
        <f>Tally!AC338*Pricing!AC$9</f>
        <v>0</v>
      </c>
      <c r="AD340" s="62">
        <f t="shared" si="5"/>
        <v>0</v>
      </c>
      <c r="AE340" s="62"/>
    </row>
    <row r="341" spans="1:31" ht="19.149999999999999" customHeight="1" thickBot="1" x14ac:dyDescent="0.25">
      <c r="A341" s="52"/>
      <c r="B341" s="180">
        <f>Tally!B339*Pricing!B$9</f>
        <v>0</v>
      </c>
      <c r="C341" s="180">
        <f>Tally!C339*Pricing!C$9</f>
        <v>0</v>
      </c>
      <c r="D341" s="180">
        <f>Tally!D339*Pricing!D$9</f>
        <v>0</v>
      </c>
      <c r="E341" s="180">
        <f>Tally!E339*Pricing!E$9</f>
        <v>0</v>
      </c>
      <c r="F341" s="180">
        <f>Tally!F339*Pricing!F$9</f>
        <v>0</v>
      </c>
      <c r="G341" s="180">
        <f>Tally!G339*Pricing!G$9</f>
        <v>0</v>
      </c>
      <c r="H341" s="180">
        <f>Tally!H339*Pricing!H$9</f>
        <v>0</v>
      </c>
      <c r="I341" s="180">
        <f>Tally!I339*Pricing!I$9</f>
        <v>0</v>
      </c>
      <c r="J341" s="180">
        <f>Tally!J339*Pricing!J$9</f>
        <v>0</v>
      </c>
      <c r="K341" s="180">
        <f>Tally!K339*Pricing!K$9</f>
        <v>0</v>
      </c>
      <c r="L341" s="180">
        <f>Tally!L339*Pricing!L$9</f>
        <v>0</v>
      </c>
      <c r="M341" s="180">
        <f>Tally!M339*Pricing!M$9</f>
        <v>0</v>
      </c>
      <c r="N341" s="180">
        <f>Tally!N339*Pricing!N$9</f>
        <v>0</v>
      </c>
      <c r="O341" s="180">
        <f>Tally!O339*Pricing!O$9</f>
        <v>0</v>
      </c>
      <c r="P341" s="180">
        <f>Tally!P339*Pricing!P$9</f>
        <v>0</v>
      </c>
      <c r="Q341" s="180">
        <f>Tally!Q339*Pricing!Q$9</f>
        <v>0</v>
      </c>
      <c r="R341" s="180">
        <f>Tally!R339*Pricing!R$9</f>
        <v>0</v>
      </c>
      <c r="S341" s="180">
        <f>Tally!S339*Pricing!S$9</f>
        <v>0</v>
      </c>
      <c r="T341" s="180">
        <f>Tally!T339*Pricing!T$9</f>
        <v>0</v>
      </c>
      <c r="U341" s="180">
        <f>Tally!U339*Pricing!U$9</f>
        <v>0</v>
      </c>
      <c r="V341" s="180">
        <f>Tally!V339*Pricing!V$9</f>
        <v>0</v>
      </c>
      <c r="W341" s="180">
        <f>Tally!W339*Pricing!W$9</f>
        <v>0</v>
      </c>
      <c r="X341" s="180">
        <f>Tally!X339*Pricing!X$9</f>
        <v>0</v>
      </c>
      <c r="Y341" s="180">
        <f>Tally!Y339*Pricing!Y$9</f>
        <v>0</v>
      </c>
      <c r="Z341" s="180">
        <f>Tally!Z339*Pricing!Z$9</f>
        <v>0</v>
      </c>
      <c r="AA341" s="180">
        <f>Tally!AA339*Pricing!AA$9</f>
        <v>0</v>
      </c>
      <c r="AB341" s="180">
        <f>Tally!AB339*Pricing!AB$9</f>
        <v>0</v>
      </c>
      <c r="AC341" s="180">
        <f>Tally!AC339*Pricing!AC$9</f>
        <v>0</v>
      </c>
      <c r="AD341" s="62">
        <f t="shared" si="5"/>
        <v>0</v>
      </c>
      <c r="AE341" s="62"/>
    </row>
    <row r="342" spans="1:31" ht="19.149999999999999" customHeight="1" thickBot="1" x14ac:dyDescent="0.25">
      <c r="A342" s="52"/>
      <c r="B342" s="180">
        <f>Tally!B340*Pricing!B$9</f>
        <v>0</v>
      </c>
      <c r="C342" s="180">
        <f>Tally!C340*Pricing!C$9</f>
        <v>0</v>
      </c>
      <c r="D342" s="180">
        <f>Tally!D340*Pricing!D$9</f>
        <v>0</v>
      </c>
      <c r="E342" s="180">
        <f>Tally!E340*Pricing!E$9</f>
        <v>0</v>
      </c>
      <c r="F342" s="180">
        <f>Tally!F340*Pricing!F$9</f>
        <v>0</v>
      </c>
      <c r="G342" s="180">
        <f>Tally!G340*Pricing!G$9</f>
        <v>0</v>
      </c>
      <c r="H342" s="180">
        <f>Tally!H340*Pricing!H$9</f>
        <v>0</v>
      </c>
      <c r="I342" s="180">
        <f>Tally!I340*Pricing!I$9</f>
        <v>0</v>
      </c>
      <c r="J342" s="180">
        <f>Tally!J340*Pricing!J$9</f>
        <v>0</v>
      </c>
      <c r="K342" s="180">
        <f>Tally!K340*Pricing!K$9</f>
        <v>0</v>
      </c>
      <c r="L342" s="180">
        <f>Tally!L340*Pricing!L$9</f>
        <v>0</v>
      </c>
      <c r="M342" s="180">
        <f>Tally!M340*Pricing!M$9</f>
        <v>0</v>
      </c>
      <c r="N342" s="180">
        <f>Tally!N340*Pricing!N$9</f>
        <v>0</v>
      </c>
      <c r="O342" s="180">
        <f>Tally!O340*Pricing!O$9</f>
        <v>0</v>
      </c>
      <c r="P342" s="180">
        <f>Tally!P340*Pricing!P$9</f>
        <v>0</v>
      </c>
      <c r="Q342" s="180">
        <f>Tally!Q340*Pricing!Q$9</f>
        <v>0</v>
      </c>
      <c r="R342" s="180">
        <f>Tally!R340*Pricing!R$9</f>
        <v>0</v>
      </c>
      <c r="S342" s="180">
        <f>Tally!S340*Pricing!S$9</f>
        <v>0</v>
      </c>
      <c r="T342" s="180">
        <f>Tally!T340*Pricing!T$9</f>
        <v>0</v>
      </c>
      <c r="U342" s="180">
        <f>Tally!U340*Pricing!U$9</f>
        <v>0</v>
      </c>
      <c r="V342" s="180">
        <f>Tally!V340*Pricing!V$9</f>
        <v>0</v>
      </c>
      <c r="W342" s="180">
        <f>Tally!W340*Pricing!W$9</f>
        <v>0</v>
      </c>
      <c r="X342" s="180">
        <f>Tally!X340*Pricing!X$9</f>
        <v>0</v>
      </c>
      <c r="Y342" s="180">
        <f>Tally!Y340*Pricing!Y$9</f>
        <v>0</v>
      </c>
      <c r="Z342" s="180">
        <f>Tally!Z340*Pricing!Z$9</f>
        <v>0</v>
      </c>
      <c r="AA342" s="180">
        <f>Tally!AA340*Pricing!AA$9</f>
        <v>0</v>
      </c>
      <c r="AB342" s="180">
        <f>Tally!AB340*Pricing!AB$9</f>
        <v>0</v>
      </c>
      <c r="AC342" s="180">
        <f>Tally!AC340*Pricing!AC$9</f>
        <v>0</v>
      </c>
      <c r="AD342" s="62">
        <f t="shared" si="5"/>
        <v>0</v>
      </c>
      <c r="AE342" s="62"/>
    </row>
    <row r="343" spans="1:31" ht="19.149999999999999" customHeight="1" thickBot="1" x14ac:dyDescent="0.25">
      <c r="A343" s="52"/>
      <c r="B343" s="180">
        <f>Tally!B341*Pricing!B$9</f>
        <v>0</v>
      </c>
      <c r="C343" s="180">
        <f>Tally!C341*Pricing!C$9</f>
        <v>0</v>
      </c>
      <c r="D343" s="180">
        <f>Tally!D341*Pricing!D$9</f>
        <v>0</v>
      </c>
      <c r="E343" s="180">
        <f>Tally!E341*Pricing!E$9</f>
        <v>0</v>
      </c>
      <c r="F343" s="180">
        <f>Tally!F341*Pricing!F$9</f>
        <v>0</v>
      </c>
      <c r="G343" s="180">
        <f>Tally!G341*Pricing!G$9</f>
        <v>0</v>
      </c>
      <c r="H343" s="180">
        <f>Tally!H341*Pricing!H$9</f>
        <v>0</v>
      </c>
      <c r="I343" s="180">
        <f>Tally!I341*Pricing!I$9</f>
        <v>0</v>
      </c>
      <c r="J343" s="180">
        <f>Tally!J341*Pricing!J$9</f>
        <v>0</v>
      </c>
      <c r="K343" s="180">
        <f>Tally!K341*Pricing!K$9</f>
        <v>0</v>
      </c>
      <c r="L343" s="180">
        <f>Tally!L341*Pricing!L$9</f>
        <v>0</v>
      </c>
      <c r="M343" s="180">
        <f>Tally!M341*Pricing!M$9</f>
        <v>0</v>
      </c>
      <c r="N343" s="180">
        <f>Tally!N341*Pricing!N$9</f>
        <v>0</v>
      </c>
      <c r="O343" s="180">
        <f>Tally!O341*Pricing!O$9</f>
        <v>0</v>
      </c>
      <c r="P343" s="180">
        <f>Tally!P341*Pricing!P$9</f>
        <v>0</v>
      </c>
      <c r="Q343" s="180">
        <f>Tally!Q341*Pricing!Q$9</f>
        <v>0</v>
      </c>
      <c r="R343" s="180">
        <f>Tally!R341*Pricing!R$9</f>
        <v>0</v>
      </c>
      <c r="S343" s="180">
        <f>Tally!S341*Pricing!S$9</f>
        <v>0</v>
      </c>
      <c r="T343" s="180">
        <f>Tally!T341*Pricing!T$9</f>
        <v>0</v>
      </c>
      <c r="U343" s="180">
        <f>Tally!U341*Pricing!U$9</f>
        <v>0</v>
      </c>
      <c r="V343" s="180">
        <f>Tally!V341*Pricing!V$9</f>
        <v>0</v>
      </c>
      <c r="W343" s="180">
        <f>Tally!W341*Pricing!W$9</f>
        <v>0</v>
      </c>
      <c r="X343" s="180">
        <f>Tally!X341*Pricing!X$9</f>
        <v>0</v>
      </c>
      <c r="Y343" s="180">
        <f>Tally!Y341*Pricing!Y$9</f>
        <v>0</v>
      </c>
      <c r="Z343" s="180">
        <f>Tally!Z341*Pricing!Z$9</f>
        <v>0</v>
      </c>
      <c r="AA343" s="180">
        <f>Tally!AA341*Pricing!AA$9</f>
        <v>0</v>
      </c>
      <c r="AB343" s="180">
        <f>Tally!AB341*Pricing!AB$9</f>
        <v>0</v>
      </c>
      <c r="AC343" s="180">
        <f>Tally!AC341*Pricing!AC$9</f>
        <v>0</v>
      </c>
      <c r="AD343" s="62">
        <f t="shared" si="5"/>
        <v>0</v>
      </c>
      <c r="AE343" s="62"/>
    </row>
    <row r="344" spans="1:31" ht="19.149999999999999" customHeight="1" thickBot="1" x14ac:dyDescent="0.25">
      <c r="A344" s="52"/>
      <c r="B344" s="180">
        <f>Tally!B342*Pricing!B$9</f>
        <v>0</v>
      </c>
      <c r="C344" s="180">
        <f>Tally!C342*Pricing!C$9</f>
        <v>0</v>
      </c>
      <c r="D344" s="180">
        <f>Tally!D342*Pricing!D$9</f>
        <v>0</v>
      </c>
      <c r="E344" s="180">
        <f>Tally!E342*Pricing!E$9</f>
        <v>0</v>
      </c>
      <c r="F344" s="180">
        <f>Tally!F342*Pricing!F$9</f>
        <v>0</v>
      </c>
      <c r="G344" s="180">
        <f>Tally!G342*Pricing!G$9</f>
        <v>0</v>
      </c>
      <c r="H344" s="180">
        <f>Tally!H342*Pricing!H$9</f>
        <v>0</v>
      </c>
      <c r="I344" s="180">
        <f>Tally!I342*Pricing!I$9</f>
        <v>0</v>
      </c>
      <c r="J344" s="180">
        <f>Tally!J342*Pricing!J$9</f>
        <v>0</v>
      </c>
      <c r="K344" s="180">
        <f>Tally!K342*Pricing!K$9</f>
        <v>0</v>
      </c>
      <c r="L344" s="180">
        <f>Tally!L342*Pricing!L$9</f>
        <v>0</v>
      </c>
      <c r="M344" s="180">
        <f>Tally!M342*Pricing!M$9</f>
        <v>0</v>
      </c>
      <c r="N344" s="180">
        <f>Tally!N342*Pricing!N$9</f>
        <v>0</v>
      </c>
      <c r="O344" s="180">
        <f>Tally!O342*Pricing!O$9</f>
        <v>0</v>
      </c>
      <c r="P344" s="180">
        <f>Tally!P342*Pricing!P$9</f>
        <v>0</v>
      </c>
      <c r="Q344" s="180">
        <f>Tally!Q342*Pricing!Q$9</f>
        <v>0</v>
      </c>
      <c r="R344" s="180">
        <f>Tally!R342*Pricing!R$9</f>
        <v>0</v>
      </c>
      <c r="S344" s="180">
        <f>Tally!S342*Pricing!S$9</f>
        <v>0</v>
      </c>
      <c r="T344" s="180">
        <f>Tally!T342*Pricing!T$9</f>
        <v>0</v>
      </c>
      <c r="U344" s="180">
        <f>Tally!U342*Pricing!U$9</f>
        <v>0</v>
      </c>
      <c r="V344" s="180">
        <f>Tally!V342*Pricing!V$9</f>
        <v>0</v>
      </c>
      <c r="W344" s="180">
        <f>Tally!W342*Pricing!W$9</f>
        <v>0</v>
      </c>
      <c r="X344" s="180">
        <f>Tally!X342*Pricing!X$9</f>
        <v>0</v>
      </c>
      <c r="Y344" s="180">
        <f>Tally!Y342*Pricing!Y$9</f>
        <v>0</v>
      </c>
      <c r="Z344" s="180">
        <f>Tally!Z342*Pricing!Z$9</f>
        <v>0</v>
      </c>
      <c r="AA344" s="180">
        <f>Tally!AA342*Pricing!AA$9</f>
        <v>0</v>
      </c>
      <c r="AB344" s="180">
        <f>Tally!AB342*Pricing!AB$9</f>
        <v>0</v>
      </c>
      <c r="AC344" s="180">
        <f>Tally!AC342*Pricing!AC$9</f>
        <v>0</v>
      </c>
      <c r="AD344" s="62">
        <f t="shared" si="5"/>
        <v>0</v>
      </c>
      <c r="AE344" s="62"/>
    </row>
    <row r="345" spans="1:31" ht="19.149999999999999" customHeight="1" thickBot="1" x14ac:dyDescent="0.25">
      <c r="A345" s="52"/>
      <c r="B345" s="180">
        <f>Tally!B343*Pricing!B$9</f>
        <v>0</v>
      </c>
      <c r="C345" s="180">
        <f>Tally!C343*Pricing!C$9</f>
        <v>0</v>
      </c>
      <c r="D345" s="180">
        <f>Tally!D343*Pricing!D$9</f>
        <v>0</v>
      </c>
      <c r="E345" s="180">
        <f>Tally!E343*Pricing!E$9</f>
        <v>0</v>
      </c>
      <c r="F345" s="180">
        <f>Tally!F343*Pricing!F$9</f>
        <v>0</v>
      </c>
      <c r="G345" s="180">
        <f>Tally!G343*Pricing!G$9</f>
        <v>0</v>
      </c>
      <c r="H345" s="180">
        <f>Tally!H343*Pricing!H$9</f>
        <v>0</v>
      </c>
      <c r="I345" s="180">
        <f>Tally!I343*Pricing!I$9</f>
        <v>0</v>
      </c>
      <c r="J345" s="180">
        <f>Tally!J343*Pricing!J$9</f>
        <v>0</v>
      </c>
      <c r="K345" s="180">
        <f>Tally!K343*Pricing!K$9</f>
        <v>0</v>
      </c>
      <c r="L345" s="180">
        <f>Tally!L343*Pricing!L$9</f>
        <v>0</v>
      </c>
      <c r="M345" s="180">
        <f>Tally!M343*Pricing!M$9</f>
        <v>0</v>
      </c>
      <c r="N345" s="180">
        <f>Tally!N343*Pricing!N$9</f>
        <v>0</v>
      </c>
      <c r="O345" s="180">
        <f>Tally!O343*Pricing!O$9</f>
        <v>0</v>
      </c>
      <c r="P345" s="180">
        <f>Tally!P343*Pricing!P$9</f>
        <v>0</v>
      </c>
      <c r="Q345" s="180">
        <f>Tally!Q343*Pricing!Q$9</f>
        <v>0</v>
      </c>
      <c r="R345" s="180">
        <f>Tally!R343*Pricing!R$9</f>
        <v>0</v>
      </c>
      <c r="S345" s="180">
        <f>Tally!S343*Pricing!S$9</f>
        <v>0</v>
      </c>
      <c r="T345" s="180">
        <f>Tally!T343*Pricing!T$9</f>
        <v>0</v>
      </c>
      <c r="U345" s="180">
        <f>Tally!U343*Pricing!U$9</f>
        <v>0</v>
      </c>
      <c r="V345" s="180">
        <f>Tally!V343*Pricing!V$9</f>
        <v>0</v>
      </c>
      <c r="W345" s="180">
        <f>Tally!W343*Pricing!W$9</f>
        <v>0</v>
      </c>
      <c r="X345" s="180">
        <f>Tally!X343*Pricing!X$9</f>
        <v>0</v>
      </c>
      <c r="Y345" s="180">
        <f>Tally!Y343*Pricing!Y$9</f>
        <v>0</v>
      </c>
      <c r="Z345" s="180">
        <f>Tally!Z343*Pricing!Z$9</f>
        <v>0</v>
      </c>
      <c r="AA345" s="180">
        <f>Tally!AA343*Pricing!AA$9</f>
        <v>0</v>
      </c>
      <c r="AB345" s="180">
        <f>Tally!AB343*Pricing!AB$9</f>
        <v>0</v>
      </c>
      <c r="AC345" s="180">
        <f>Tally!AC343*Pricing!AC$9</f>
        <v>0</v>
      </c>
      <c r="AD345" s="62">
        <f t="shared" si="5"/>
        <v>0</v>
      </c>
      <c r="AE345" s="62"/>
    </row>
    <row r="346" spans="1:31" ht="19.149999999999999" customHeight="1" thickBot="1" x14ac:dyDescent="0.25">
      <c r="A346" s="52"/>
      <c r="B346" s="180">
        <f>Tally!B344*Pricing!B$9</f>
        <v>0</v>
      </c>
      <c r="C346" s="180">
        <f>Tally!C344*Pricing!C$9</f>
        <v>0</v>
      </c>
      <c r="D346" s="180">
        <f>Tally!D344*Pricing!D$9</f>
        <v>0</v>
      </c>
      <c r="E346" s="180">
        <f>Tally!E344*Pricing!E$9</f>
        <v>0</v>
      </c>
      <c r="F346" s="180">
        <f>Tally!F344*Pricing!F$9</f>
        <v>0</v>
      </c>
      <c r="G346" s="180">
        <f>Tally!G344*Pricing!G$9</f>
        <v>0</v>
      </c>
      <c r="H346" s="180">
        <f>Tally!H344*Pricing!H$9</f>
        <v>0</v>
      </c>
      <c r="I346" s="180">
        <f>Tally!I344*Pricing!I$9</f>
        <v>0</v>
      </c>
      <c r="J346" s="180">
        <f>Tally!J344*Pricing!J$9</f>
        <v>0</v>
      </c>
      <c r="K346" s="180">
        <f>Tally!K344*Pricing!K$9</f>
        <v>0</v>
      </c>
      <c r="L346" s="180">
        <f>Tally!L344*Pricing!L$9</f>
        <v>0</v>
      </c>
      <c r="M346" s="180">
        <f>Tally!M344*Pricing!M$9</f>
        <v>0</v>
      </c>
      <c r="N346" s="180">
        <f>Tally!N344*Pricing!N$9</f>
        <v>0</v>
      </c>
      <c r="O346" s="180">
        <f>Tally!O344*Pricing!O$9</f>
        <v>0</v>
      </c>
      <c r="P346" s="180">
        <f>Tally!P344*Pricing!P$9</f>
        <v>0</v>
      </c>
      <c r="Q346" s="180">
        <f>Tally!Q344*Pricing!Q$9</f>
        <v>0</v>
      </c>
      <c r="R346" s="180">
        <f>Tally!R344*Pricing!R$9</f>
        <v>0</v>
      </c>
      <c r="S346" s="180">
        <f>Tally!S344*Pricing!S$9</f>
        <v>0</v>
      </c>
      <c r="T346" s="180">
        <f>Tally!T344*Pricing!T$9</f>
        <v>0</v>
      </c>
      <c r="U346" s="180">
        <f>Tally!U344*Pricing!U$9</f>
        <v>0</v>
      </c>
      <c r="V346" s="180">
        <f>Tally!V344*Pricing!V$9</f>
        <v>0</v>
      </c>
      <c r="W346" s="180">
        <f>Tally!W344*Pricing!W$9</f>
        <v>0</v>
      </c>
      <c r="X346" s="180">
        <f>Tally!X344*Pricing!X$9</f>
        <v>0</v>
      </c>
      <c r="Y346" s="180">
        <f>Tally!Y344*Pricing!Y$9</f>
        <v>0</v>
      </c>
      <c r="Z346" s="180">
        <f>Tally!Z344*Pricing!Z$9</f>
        <v>0</v>
      </c>
      <c r="AA346" s="180">
        <f>Tally!AA344*Pricing!AA$9</f>
        <v>0</v>
      </c>
      <c r="AB346" s="180">
        <f>Tally!AB344*Pricing!AB$9</f>
        <v>0</v>
      </c>
      <c r="AC346" s="180">
        <f>Tally!AC344*Pricing!AC$9</f>
        <v>0</v>
      </c>
      <c r="AD346" s="62">
        <f t="shared" si="5"/>
        <v>0</v>
      </c>
      <c r="AE346" s="62"/>
    </row>
    <row r="347" spans="1:31" ht="19.149999999999999" customHeight="1" thickBot="1" x14ac:dyDescent="0.25">
      <c r="A347" s="52"/>
      <c r="B347" s="180">
        <f>Tally!B345*Pricing!B$9</f>
        <v>0</v>
      </c>
      <c r="C347" s="180">
        <f>Tally!C345*Pricing!C$9</f>
        <v>0</v>
      </c>
      <c r="D347" s="180">
        <f>Tally!D345*Pricing!D$9</f>
        <v>0</v>
      </c>
      <c r="E347" s="180">
        <f>Tally!E345*Pricing!E$9</f>
        <v>0</v>
      </c>
      <c r="F347" s="180">
        <f>Tally!F345*Pricing!F$9</f>
        <v>0</v>
      </c>
      <c r="G347" s="180">
        <f>Tally!G345*Pricing!G$9</f>
        <v>0</v>
      </c>
      <c r="H347" s="180">
        <f>Tally!H345*Pricing!H$9</f>
        <v>0</v>
      </c>
      <c r="I347" s="180">
        <f>Tally!I345*Pricing!I$9</f>
        <v>0</v>
      </c>
      <c r="J347" s="180">
        <f>Tally!J345*Pricing!J$9</f>
        <v>0</v>
      </c>
      <c r="K347" s="180">
        <f>Tally!K345*Pricing!K$9</f>
        <v>0</v>
      </c>
      <c r="L347" s="180">
        <f>Tally!L345*Pricing!L$9</f>
        <v>0</v>
      </c>
      <c r="M347" s="180">
        <f>Tally!M345*Pricing!M$9</f>
        <v>0</v>
      </c>
      <c r="N347" s="180">
        <f>Tally!N345*Pricing!N$9</f>
        <v>0</v>
      </c>
      <c r="O347" s="180">
        <f>Tally!O345*Pricing!O$9</f>
        <v>0</v>
      </c>
      <c r="P347" s="180">
        <f>Tally!P345*Pricing!P$9</f>
        <v>0</v>
      </c>
      <c r="Q347" s="180">
        <f>Tally!Q345*Pricing!Q$9</f>
        <v>0</v>
      </c>
      <c r="R347" s="180">
        <f>Tally!R345*Pricing!R$9</f>
        <v>0</v>
      </c>
      <c r="S347" s="180">
        <f>Tally!S345*Pricing!S$9</f>
        <v>0</v>
      </c>
      <c r="T347" s="180">
        <f>Tally!T345*Pricing!T$9</f>
        <v>0</v>
      </c>
      <c r="U347" s="180">
        <f>Tally!U345*Pricing!U$9</f>
        <v>0</v>
      </c>
      <c r="V347" s="180">
        <f>Tally!V345*Pricing!V$9</f>
        <v>0</v>
      </c>
      <c r="W347" s="180">
        <f>Tally!W345*Pricing!W$9</f>
        <v>0</v>
      </c>
      <c r="X347" s="180">
        <f>Tally!X345*Pricing!X$9</f>
        <v>0</v>
      </c>
      <c r="Y347" s="180">
        <f>Tally!Y345*Pricing!Y$9</f>
        <v>0</v>
      </c>
      <c r="Z347" s="180">
        <f>Tally!Z345*Pricing!Z$9</f>
        <v>0</v>
      </c>
      <c r="AA347" s="180">
        <f>Tally!AA345*Pricing!AA$9</f>
        <v>0</v>
      </c>
      <c r="AB347" s="180">
        <f>Tally!AB345*Pricing!AB$9</f>
        <v>0</v>
      </c>
      <c r="AC347" s="180">
        <f>Tally!AC345*Pricing!AC$9</f>
        <v>0</v>
      </c>
      <c r="AD347" s="62">
        <f t="shared" si="5"/>
        <v>0</v>
      </c>
      <c r="AE347" s="62"/>
    </row>
    <row r="348" spans="1:31" ht="19.149999999999999" customHeight="1" thickBot="1" x14ac:dyDescent="0.25">
      <c r="A348" s="52"/>
      <c r="B348" s="180">
        <f>Tally!B346*Pricing!B$9</f>
        <v>0</v>
      </c>
      <c r="C348" s="180">
        <f>Tally!C346*Pricing!C$9</f>
        <v>0</v>
      </c>
      <c r="D348" s="180">
        <f>Tally!D346*Pricing!D$9</f>
        <v>0</v>
      </c>
      <c r="E348" s="180">
        <f>Tally!E346*Pricing!E$9</f>
        <v>0</v>
      </c>
      <c r="F348" s="180">
        <f>Tally!F346*Pricing!F$9</f>
        <v>0</v>
      </c>
      <c r="G348" s="180">
        <f>Tally!G346*Pricing!G$9</f>
        <v>0</v>
      </c>
      <c r="H348" s="180">
        <f>Tally!H346*Pricing!H$9</f>
        <v>0</v>
      </c>
      <c r="I348" s="180">
        <f>Tally!I346*Pricing!I$9</f>
        <v>0</v>
      </c>
      <c r="J348" s="180">
        <f>Tally!J346*Pricing!J$9</f>
        <v>0</v>
      </c>
      <c r="K348" s="180">
        <f>Tally!K346*Pricing!K$9</f>
        <v>0</v>
      </c>
      <c r="L348" s="180">
        <f>Tally!L346*Pricing!L$9</f>
        <v>0</v>
      </c>
      <c r="M348" s="180">
        <f>Tally!M346*Pricing!M$9</f>
        <v>0</v>
      </c>
      <c r="N348" s="180">
        <f>Tally!N346*Pricing!N$9</f>
        <v>0</v>
      </c>
      <c r="O348" s="180">
        <f>Tally!O346*Pricing!O$9</f>
        <v>0</v>
      </c>
      <c r="P348" s="180">
        <f>Tally!P346*Pricing!P$9</f>
        <v>0</v>
      </c>
      <c r="Q348" s="180">
        <f>Tally!Q346*Pricing!Q$9</f>
        <v>0</v>
      </c>
      <c r="R348" s="180">
        <f>Tally!R346*Pricing!R$9</f>
        <v>0</v>
      </c>
      <c r="S348" s="180">
        <f>Tally!S346*Pricing!S$9</f>
        <v>0</v>
      </c>
      <c r="T348" s="180">
        <f>Tally!T346*Pricing!T$9</f>
        <v>0</v>
      </c>
      <c r="U348" s="180">
        <f>Tally!U346*Pricing!U$9</f>
        <v>0</v>
      </c>
      <c r="V348" s="180">
        <f>Tally!V346*Pricing!V$9</f>
        <v>0</v>
      </c>
      <c r="W348" s="180">
        <f>Tally!W346*Pricing!W$9</f>
        <v>0</v>
      </c>
      <c r="X348" s="180">
        <f>Tally!X346*Pricing!X$9</f>
        <v>0</v>
      </c>
      <c r="Y348" s="180">
        <f>Tally!Y346*Pricing!Y$9</f>
        <v>0</v>
      </c>
      <c r="Z348" s="180">
        <f>Tally!Z346*Pricing!Z$9</f>
        <v>0</v>
      </c>
      <c r="AA348" s="180">
        <f>Tally!AA346*Pricing!AA$9</f>
        <v>0</v>
      </c>
      <c r="AB348" s="180">
        <f>Tally!AB346*Pricing!AB$9</f>
        <v>0</v>
      </c>
      <c r="AC348" s="180">
        <f>Tally!AC346*Pricing!AC$9</f>
        <v>0</v>
      </c>
      <c r="AD348" s="62">
        <f t="shared" si="5"/>
        <v>0</v>
      </c>
      <c r="AE348" s="62"/>
    </row>
    <row r="349" spans="1:31" ht="19.149999999999999" customHeight="1" thickBot="1" x14ac:dyDescent="0.25">
      <c r="A349" s="52"/>
      <c r="B349" s="180">
        <f>Tally!B347*Pricing!B$9</f>
        <v>0</v>
      </c>
      <c r="C349" s="180">
        <f>Tally!C347*Pricing!C$9</f>
        <v>0</v>
      </c>
      <c r="D349" s="180">
        <f>Tally!D347*Pricing!D$9</f>
        <v>0</v>
      </c>
      <c r="E349" s="180">
        <f>Tally!E347*Pricing!E$9</f>
        <v>0</v>
      </c>
      <c r="F349" s="180">
        <f>Tally!F347*Pricing!F$9</f>
        <v>0</v>
      </c>
      <c r="G349" s="180">
        <f>Tally!G347*Pricing!G$9</f>
        <v>0</v>
      </c>
      <c r="H349" s="180">
        <f>Tally!H347*Pricing!H$9</f>
        <v>0</v>
      </c>
      <c r="I349" s="180">
        <f>Tally!I347*Pricing!I$9</f>
        <v>0</v>
      </c>
      <c r="J349" s="180">
        <f>Tally!J347*Pricing!J$9</f>
        <v>0</v>
      </c>
      <c r="K349" s="180">
        <f>Tally!K347*Pricing!K$9</f>
        <v>0</v>
      </c>
      <c r="L349" s="180">
        <f>Tally!L347*Pricing!L$9</f>
        <v>0</v>
      </c>
      <c r="M349" s="180">
        <f>Tally!M347*Pricing!M$9</f>
        <v>0</v>
      </c>
      <c r="N349" s="180">
        <f>Tally!N347*Pricing!N$9</f>
        <v>0</v>
      </c>
      <c r="O349" s="180">
        <f>Tally!O347*Pricing!O$9</f>
        <v>0</v>
      </c>
      <c r="P349" s="180">
        <f>Tally!P347*Pricing!P$9</f>
        <v>0</v>
      </c>
      <c r="Q349" s="180">
        <f>Tally!Q347*Pricing!Q$9</f>
        <v>0</v>
      </c>
      <c r="R349" s="180">
        <f>Tally!R347*Pricing!R$9</f>
        <v>0</v>
      </c>
      <c r="S349" s="180">
        <f>Tally!S347*Pricing!S$9</f>
        <v>0</v>
      </c>
      <c r="T349" s="180">
        <f>Tally!T347*Pricing!T$9</f>
        <v>0</v>
      </c>
      <c r="U349" s="180">
        <f>Tally!U347*Pricing!U$9</f>
        <v>0</v>
      </c>
      <c r="V349" s="180">
        <f>Tally!V347*Pricing!V$9</f>
        <v>0</v>
      </c>
      <c r="W349" s="180">
        <f>Tally!W347*Pricing!W$9</f>
        <v>0</v>
      </c>
      <c r="X349" s="180">
        <f>Tally!X347*Pricing!X$9</f>
        <v>0</v>
      </c>
      <c r="Y349" s="180">
        <f>Tally!Y347*Pricing!Y$9</f>
        <v>0</v>
      </c>
      <c r="Z349" s="180">
        <f>Tally!Z347*Pricing!Z$9</f>
        <v>0</v>
      </c>
      <c r="AA349" s="180">
        <f>Tally!AA347*Pricing!AA$9</f>
        <v>0</v>
      </c>
      <c r="AB349" s="180">
        <f>Tally!AB347*Pricing!AB$9</f>
        <v>0</v>
      </c>
      <c r="AC349" s="180">
        <f>Tally!AC347*Pricing!AC$9</f>
        <v>0</v>
      </c>
      <c r="AD349" s="62">
        <f t="shared" si="5"/>
        <v>0</v>
      </c>
      <c r="AE349" s="62"/>
    </row>
    <row r="350" spans="1:31" ht="19.149999999999999" customHeight="1" thickBot="1" x14ac:dyDescent="0.25">
      <c r="A350" s="52"/>
      <c r="B350" s="180">
        <f>Tally!B348*Pricing!B$9</f>
        <v>0</v>
      </c>
      <c r="C350" s="180">
        <f>Tally!C348*Pricing!C$9</f>
        <v>0</v>
      </c>
      <c r="D350" s="180">
        <f>Tally!D348*Pricing!D$9</f>
        <v>0</v>
      </c>
      <c r="E350" s="180">
        <f>Tally!E348*Pricing!E$9</f>
        <v>0</v>
      </c>
      <c r="F350" s="180">
        <f>Tally!F348*Pricing!F$9</f>
        <v>0</v>
      </c>
      <c r="G350" s="180">
        <f>Tally!G348*Pricing!G$9</f>
        <v>0</v>
      </c>
      <c r="H350" s="180">
        <f>Tally!H348*Pricing!H$9</f>
        <v>0</v>
      </c>
      <c r="I350" s="180">
        <f>Tally!I348*Pricing!I$9</f>
        <v>0</v>
      </c>
      <c r="J350" s="180">
        <f>Tally!J348*Pricing!J$9</f>
        <v>0</v>
      </c>
      <c r="K350" s="180">
        <f>Tally!K348*Pricing!K$9</f>
        <v>0</v>
      </c>
      <c r="L350" s="180">
        <f>Tally!L348*Pricing!L$9</f>
        <v>0</v>
      </c>
      <c r="M350" s="180">
        <f>Tally!M348*Pricing!M$9</f>
        <v>0</v>
      </c>
      <c r="N350" s="180">
        <f>Tally!N348*Pricing!N$9</f>
        <v>0</v>
      </c>
      <c r="O350" s="180">
        <f>Tally!O348*Pricing!O$9</f>
        <v>0</v>
      </c>
      <c r="P350" s="180">
        <f>Tally!P348*Pricing!P$9</f>
        <v>0</v>
      </c>
      <c r="Q350" s="180">
        <f>Tally!Q348*Pricing!Q$9</f>
        <v>0</v>
      </c>
      <c r="R350" s="180">
        <f>Tally!R348*Pricing!R$9</f>
        <v>0</v>
      </c>
      <c r="S350" s="180">
        <f>Tally!S348*Pricing!S$9</f>
        <v>0</v>
      </c>
      <c r="T350" s="180">
        <f>Tally!T348*Pricing!T$9</f>
        <v>0</v>
      </c>
      <c r="U350" s="180">
        <f>Tally!U348*Pricing!U$9</f>
        <v>0</v>
      </c>
      <c r="V350" s="180">
        <f>Tally!V348*Pricing!V$9</f>
        <v>0</v>
      </c>
      <c r="W350" s="180">
        <f>Tally!W348*Pricing!W$9</f>
        <v>0</v>
      </c>
      <c r="X350" s="180">
        <f>Tally!X348*Pricing!X$9</f>
        <v>0</v>
      </c>
      <c r="Y350" s="180">
        <f>Tally!Y348*Pricing!Y$9</f>
        <v>0</v>
      </c>
      <c r="Z350" s="180">
        <f>Tally!Z348*Pricing!Z$9</f>
        <v>0</v>
      </c>
      <c r="AA350" s="180">
        <f>Tally!AA348*Pricing!AA$9</f>
        <v>0</v>
      </c>
      <c r="AB350" s="180">
        <f>Tally!AB348*Pricing!AB$9</f>
        <v>0</v>
      </c>
      <c r="AC350" s="180">
        <f>Tally!AC348*Pricing!AC$9</f>
        <v>0</v>
      </c>
      <c r="AD350" s="62">
        <f t="shared" si="5"/>
        <v>0</v>
      </c>
      <c r="AE350" s="62"/>
    </row>
    <row r="351" spans="1:31" ht="19.149999999999999" customHeight="1" thickBot="1" x14ac:dyDescent="0.25">
      <c r="A351" s="52"/>
      <c r="B351" s="180">
        <f>Tally!B349*Pricing!B$9</f>
        <v>0</v>
      </c>
      <c r="C351" s="180">
        <f>Tally!C349*Pricing!C$9</f>
        <v>0</v>
      </c>
      <c r="D351" s="180">
        <f>Tally!D349*Pricing!D$9</f>
        <v>0</v>
      </c>
      <c r="E351" s="180">
        <f>Tally!E349*Pricing!E$9</f>
        <v>0</v>
      </c>
      <c r="F351" s="180">
        <f>Tally!F349*Pricing!F$9</f>
        <v>0</v>
      </c>
      <c r="G351" s="180">
        <f>Tally!G349*Pricing!G$9</f>
        <v>0</v>
      </c>
      <c r="H351" s="180">
        <f>Tally!H349*Pricing!H$9</f>
        <v>0</v>
      </c>
      <c r="I351" s="180">
        <f>Tally!I349*Pricing!I$9</f>
        <v>0</v>
      </c>
      <c r="J351" s="180">
        <f>Tally!J349*Pricing!J$9</f>
        <v>0</v>
      </c>
      <c r="K351" s="180">
        <f>Tally!K349*Pricing!K$9</f>
        <v>0</v>
      </c>
      <c r="L351" s="180">
        <f>Tally!L349*Pricing!L$9</f>
        <v>0</v>
      </c>
      <c r="M351" s="180">
        <f>Tally!M349*Pricing!M$9</f>
        <v>0</v>
      </c>
      <c r="N351" s="180">
        <f>Tally!N349*Pricing!N$9</f>
        <v>0</v>
      </c>
      <c r="O351" s="180">
        <f>Tally!O349*Pricing!O$9</f>
        <v>0</v>
      </c>
      <c r="P351" s="180">
        <f>Tally!P349*Pricing!P$9</f>
        <v>0</v>
      </c>
      <c r="Q351" s="180">
        <f>Tally!Q349*Pricing!Q$9</f>
        <v>0</v>
      </c>
      <c r="R351" s="180">
        <f>Tally!R349*Pricing!R$9</f>
        <v>0</v>
      </c>
      <c r="S351" s="180">
        <f>Tally!S349*Pricing!S$9</f>
        <v>0</v>
      </c>
      <c r="T351" s="180">
        <f>Tally!T349*Pricing!T$9</f>
        <v>0</v>
      </c>
      <c r="U351" s="180">
        <f>Tally!U349*Pricing!U$9</f>
        <v>0</v>
      </c>
      <c r="V351" s="180">
        <f>Tally!V349*Pricing!V$9</f>
        <v>0</v>
      </c>
      <c r="W351" s="180">
        <f>Tally!W349*Pricing!W$9</f>
        <v>0</v>
      </c>
      <c r="X351" s="180">
        <f>Tally!X349*Pricing!X$9</f>
        <v>0</v>
      </c>
      <c r="Y351" s="180">
        <f>Tally!Y349*Pricing!Y$9</f>
        <v>0</v>
      </c>
      <c r="Z351" s="180">
        <f>Tally!Z349*Pricing!Z$9</f>
        <v>0</v>
      </c>
      <c r="AA351" s="180">
        <f>Tally!AA349*Pricing!AA$9</f>
        <v>0</v>
      </c>
      <c r="AB351" s="180">
        <f>Tally!AB349*Pricing!AB$9</f>
        <v>0</v>
      </c>
      <c r="AC351" s="180">
        <f>Tally!AC349*Pricing!AC$9</f>
        <v>0</v>
      </c>
      <c r="AD351" s="62">
        <f t="shared" si="5"/>
        <v>0</v>
      </c>
      <c r="AE351" s="62"/>
    </row>
    <row r="352" spans="1:31" ht="19.149999999999999" customHeight="1" thickBot="1" x14ac:dyDescent="0.25">
      <c r="A352" s="52"/>
      <c r="B352" s="180">
        <f>Tally!B350*Pricing!B$9</f>
        <v>0</v>
      </c>
      <c r="C352" s="180">
        <f>Tally!C350*Pricing!C$9</f>
        <v>0</v>
      </c>
      <c r="D352" s="180">
        <f>Tally!D350*Pricing!D$9</f>
        <v>0</v>
      </c>
      <c r="E352" s="180">
        <f>Tally!E350*Pricing!E$9</f>
        <v>0</v>
      </c>
      <c r="F352" s="180">
        <f>Tally!F350*Pricing!F$9</f>
        <v>0</v>
      </c>
      <c r="G352" s="180">
        <f>Tally!G350*Pricing!G$9</f>
        <v>0</v>
      </c>
      <c r="H352" s="180">
        <f>Tally!H350*Pricing!H$9</f>
        <v>0</v>
      </c>
      <c r="I352" s="180">
        <f>Tally!I350*Pricing!I$9</f>
        <v>0</v>
      </c>
      <c r="J352" s="180">
        <f>Tally!J350*Pricing!J$9</f>
        <v>0</v>
      </c>
      <c r="K352" s="180">
        <f>Tally!K350*Pricing!K$9</f>
        <v>0</v>
      </c>
      <c r="L352" s="180">
        <f>Tally!L350*Pricing!L$9</f>
        <v>0</v>
      </c>
      <c r="M352" s="180">
        <f>Tally!M350*Pricing!M$9</f>
        <v>0</v>
      </c>
      <c r="N352" s="180">
        <f>Tally!N350*Pricing!N$9</f>
        <v>0</v>
      </c>
      <c r="O352" s="180">
        <f>Tally!O350*Pricing!O$9</f>
        <v>0</v>
      </c>
      <c r="P352" s="180">
        <f>Tally!P350*Pricing!P$9</f>
        <v>0</v>
      </c>
      <c r="Q352" s="180">
        <f>Tally!Q350*Pricing!Q$9</f>
        <v>0</v>
      </c>
      <c r="R352" s="180">
        <f>Tally!R350*Pricing!R$9</f>
        <v>0</v>
      </c>
      <c r="S352" s="180">
        <f>Tally!S350*Pricing!S$9</f>
        <v>0</v>
      </c>
      <c r="T352" s="180">
        <f>Tally!T350*Pricing!T$9</f>
        <v>0</v>
      </c>
      <c r="U352" s="180">
        <f>Tally!U350*Pricing!U$9</f>
        <v>0</v>
      </c>
      <c r="V352" s="180">
        <f>Tally!V350*Pricing!V$9</f>
        <v>0</v>
      </c>
      <c r="W352" s="180">
        <f>Tally!W350*Pricing!W$9</f>
        <v>0</v>
      </c>
      <c r="X352" s="180">
        <f>Tally!X350*Pricing!X$9</f>
        <v>0</v>
      </c>
      <c r="Y352" s="180">
        <f>Tally!Y350*Pricing!Y$9</f>
        <v>0</v>
      </c>
      <c r="Z352" s="180">
        <f>Tally!Z350*Pricing!Z$9</f>
        <v>0</v>
      </c>
      <c r="AA352" s="180">
        <f>Tally!AA350*Pricing!AA$9</f>
        <v>0</v>
      </c>
      <c r="AB352" s="180">
        <f>Tally!AB350*Pricing!AB$9</f>
        <v>0</v>
      </c>
      <c r="AC352" s="180">
        <f>Tally!AC350*Pricing!AC$9</f>
        <v>0</v>
      </c>
      <c r="AD352" s="62">
        <f t="shared" si="5"/>
        <v>0</v>
      </c>
      <c r="AE352" s="62"/>
    </row>
    <row r="353" spans="1:31" ht="19.149999999999999" customHeight="1" thickBot="1" x14ac:dyDescent="0.25">
      <c r="A353" s="52"/>
      <c r="B353" s="180">
        <f>Tally!B351*Pricing!B$9</f>
        <v>0</v>
      </c>
      <c r="C353" s="180">
        <f>Tally!C351*Pricing!C$9</f>
        <v>0</v>
      </c>
      <c r="D353" s="180">
        <f>Tally!D351*Pricing!D$9</f>
        <v>0</v>
      </c>
      <c r="E353" s="180">
        <f>Tally!E351*Pricing!E$9</f>
        <v>0</v>
      </c>
      <c r="F353" s="180">
        <f>Tally!F351*Pricing!F$9</f>
        <v>0</v>
      </c>
      <c r="G353" s="180">
        <f>Tally!G351*Pricing!G$9</f>
        <v>0</v>
      </c>
      <c r="H353" s="180">
        <f>Tally!H351*Pricing!H$9</f>
        <v>0</v>
      </c>
      <c r="I353" s="180">
        <f>Tally!I351*Pricing!I$9</f>
        <v>0</v>
      </c>
      <c r="J353" s="180">
        <f>Tally!J351*Pricing!J$9</f>
        <v>0</v>
      </c>
      <c r="K353" s="180">
        <f>Tally!K351*Pricing!K$9</f>
        <v>0</v>
      </c>
      <c r="L353" s="180">
        <f>Tally!L351*Pricing!L$9</f>
        <v>0</v>
      </c>
      <c r="M353" s="180">
        <f>Tally!M351*Pricing!M$9</f>
        <v>0</v>
      </c>
      <c r="N353" s="180">
        <f>Tally!N351*Pricing!N$9</f>
        <v>0</v>
      </c>
      <c r="O353" s="180">
        <f>Tally!O351*Pricing!O$9</f>
        <v>0</v>
      </c>
      <c r="P353" s="180">
        <f>Tally!P351*Pricing!P$9</f>
        <v>0</v>
      </c>
      <c r="Q353" s="180">
        <f>Tally!Q351*Pricing!Q$9</f>
        <v>0</v>
      </c>
      <c r="R353" s="180">
        <f>Tally!R351*Pricing!R$9</f>
        <v>0</v>
      </c>
      <c r="S353" s="180">
        <f>Tally!S351*Pricing!S$9</f>
        <v>0</v>
      </c>
      <c r="T353" s="180">
        <f>Tally!T351*Pricing!T$9</f>
        <v>0</v>
      </c>
      <c r="U353" s="180">
        <f>Tally!U351*Pricing!U$9</f>
        <v>0</v>
      </c>
      <c r="V353" s="180">
        <f>Tally!V351*Pricing!V$9</f>
        <v>0</v>
      </c>
      <c r="W353" s="180">
        <f>Tally!W351*Pricing!W$9</f>
        <v>0</v>
      </c>
      <c r="X353" s="180">
        <f>Tally!X351*Pricing!X$9</f>
        <v>0</v>
      </c>
      <c r="Y353" s="180">
        <f>Tally!Y351*Pricing!Y$9</f>
        <v>0</v>
      </c>
      <c r="Z353" s="180">
        <f>Tally!Z351*Pricing!Z$9</f>
        <v>0</v>
      </c>
      <c r="AA353" s="180">
        <f>Tally!AA351*Pricing!AA$9</f>
        <v>0</v>
      </c>
      <c r="AB353" s="180">
        <f>Tally!AB351*Pricing!AB$9</f>
        <v>0</v>
      </c>
      <c r="AC353" s="180">
        <f>Tally!AC351*Pricing!AC$9</f>
        <v>0</v>
      </c>
      <c r="AD353" s="62">
        <f t="shared" si="5"/>
        <v>0</v>
      </c>
      <c r="AE353" s="62"/>
    </row>
    <row r="354" spans="1:31" ht="19.149999999999999" customHeight="1" thickBot="1" x14ac:dyDescent="0.25">
      <c r="A354" s="52"/>
      <c r="B354" s="180">
        <f>Tally!B352*Pricing!B$9</f>
        <v>0</v>
      </c>
      <c r="C354" s="180">
        <f>Tally!C352*Pricing!C$9</f>
        <v>0</v>
      </c>
      <c r="D354" s="180">
        <f>Tally!D352*Pricing!D$9</f>
        <v>0</v>
      </c>
      <c r="E354" s="180">
        <f>Tally!E352*Pricing!E$9</f>
        <v>0</v>
      </c>
      <c r="F354" s="180">
        <f>Tally!F352*Pricing!F$9</f>
        <v>0</v>
      </c>
      <c r="G354" s="180">
        <f>Tally!G352*Pricing!G$9</f>
        <v>0</v>
      </c>
      <c r="H354" s="180">
        <f>Tally!H352*Pricing!H$9</f>
        <v>0</v>
      </c>
      <c r="I354" s="180">
        <f>Tally!I352*Pricing!I$9</f>
        <v>0</v>
      </c>
      <c r="J354" s="180">
        <f>Tally!J352*Pricing!J$9</f>
        <v>0</v>
      </c>
      <c r="K354" s="180">
        <f>Tally!K352*Pricing!K$9</f>
        <v>0</v>
      </c>
      <c r="L354" s="180">
        <f>Tally!L352*Pricing!L$9</f>
        <v>0</v>
      </c>
      <c r="M354" s="180">
        <f>Tally!M352*Pricing!M$9</f>
        <v>0</v>
      </c>
      <c r="N354" s="180">
        <f>Tally!N352*Pricing!N$9</f>
        <v>0</v>
      </c>
      <c r="O354" s="180">
        <f>Tally!O352*Pricing!O$9</f>
        <v>0</v>
      </c>
      <c r="P354" s="180">
        <f>Tally!P352*Pricing!P$9</f>
        <v>0</v>
      </c>
      <c r="Q354" s="180">
        <f>Tally!Q352*Pricing!Q$9</f>
        <v>0</v>
      </c>
      <c r="R354" s="180">
        <f>Tally!R352*Pricing!R$9</f>
        <v>0</v>
      </c>
      <c r="S354" s="180">
        <f>Tally!S352*Pricing!S$9</f>
        <v>0</v>
      </c>
      <c r="T354" s="180">
        <f>Tally!T352*Pricing!T$9</f>
        <v>0</v>
      </c>
      <c r="U354" s="180">
        <f>Tally!U352*Pricing!U$9</f>
        <v>0</v>
      </c>
      <c r="V354" s="180">
        <f>Tally!V352*Pricing!V$9</f>
        <v>0</v>
      </c>
      <c r="W354" s="180">
        <f>Tally!W352*Pricing!W$9</f>
        <v>0</v>
      </c>
      <c r="X354" s="180">
        <f>Tally!X352*Pricing!X$9</f>
        <v>0</v>
      </c>
      <c r="Y354" s="180">
        <f>Tally!Y352*Pricing!Y$9</f>
        <v>0</v>
      </c>
      <c r="Z354" s="180">
        <f>Tally!Z352*Pricing!Z$9</f>
        <v>0</v>
      </c>
      <c r="AA354" s="180">
        <f>Tally!AA352*Pricing!AA$9</f>
        <v>0</v>
      </c>
      <c r="AB354" s="180">
        <f>Tally!AB352*Pricing!AB$9</f>
        <v>0</v>
      </c>
      <c r="AC354" s="180">
        <f>Tally!AC352*Pricing!AC$9</f>
        <v>0</v>
      </c>
      <c r="AD354" s="62">
        <f t="shared" si="5"/>
        <v>0</v>
      </c>
      <c r="AE354" s="62"/>
    </row>
    <row r="355" spans="1:31" ht="19.149999999999999" customHeight="1" thickBot="1" x14ac:dyDescent="0.25">
      <c r="A355" s="52"/>
      <c r="B355" s="180">
        <f>Tally!B353*Pricing!B$9</f>
        <v>0</v>
      </c>
      <c r="C355" s="180">
        <f>Tally!C353*Pricing!C$9</f>
        <v>0</v>
      </c>
      <c r="D355" s="180">
        <f>Tally!D353*Pricing!D$9</f>
        <v>0</v>
      </c>
      <c r="E355" s="180">
        <f>Tally!E353*Pricing!E$9</f>
        <v>0</v>
      </c>
      <c r="F355" s="180">
        <f>Tally!F353*Pricing!F$9</f>
        <v>0</v>
      </c>
      <c r="G355" s="180">
        <f>Tally!G353*Pricing!G$9</f>
        <v>0</v>
      </c>
      <c r="H355" s="180">
        <f>Tally!H353*Pricing!H$9</f>
        <v>0</v>
      </c>
      <c r="I355" s="180">
        <f>Tally!I353*Pricing!I$9</f>
        <v>0</v>
      </c>
      <c r="J355" s="180">
        <f>Tally!J353*Pricing!J$9</f>
        <v>0</v>
      </c>
      <c r="K355" s="180">
        <f>Tally!K353*Pricing!K$9</f>
        <v>0</v>
      </c>
      <c r="L355" s="180">
        <f>Tally!L353*Pricing!L$9</f>
        <v>0</v>
      </c>
      <c r="M355" s="180">
        <f>Tally!M353*Pricing!M$9</f>
        <v>0</v>
      </c>
      <c r="N355" s="180">
        <f>Tally!N353*Pricing!N$9</f>
        <v>0</v>
      </c>
      <c r="O355" s="180">
        <f>Tally!O353*Pricing!O$9</f>
        <v>0</v>
      </c>
      <c r="P355" s="180">
        <f>Tally!P353*Pricing!P$9</f>
        <v>0</v>
      </c>
      <c r="Q355" s="180">
        <f>Tally!Q353*Pricing!Q$9</f>
        <v>0</v>
      </c>
      <c r="R355" s="180">
        <f>Tally!R353*Pricing!R$9</f>
        <v>0</v>
      </c>
      <c r="S355" s="180">
        <f>Tally!S353*Pricing!S$9</f>
        <v>0</v>
      </c>
      <c r="T355" s="180">
        <f>Tally!T353*Pricing!T$9</f>
        <v>0</v>
      </c>
      <c r="U355" s="180">
        <f>Tally!U353*Pricing!U$9</f>
        <v>0</v>
      </c>
      <c r="V355" s="180">
        <f>Tally!V353*Pricing!V$9</f>
        <v>0</v>
      </c>
      <c r="W355" s="180">
        <f>Tally!W353*Pricing!W$9</f>
        <v>0</v>
      </c>
      <c r="X355" s="180">
        <f>Tally!X353*Pricing!X$9</f>
        <v>0</v>
      </c>
      <c r="Y355" s="180">
        <f>Tally!Y353*Pricing!Y$9</f>
        <v>0</v>
      </c>
      <c r="Z355" s="180">
        <f>Tally!Z353*Pricing!Z$9</f>
        <v>0</v>
      </c>
      <c r="AA355" s="180">
        <f>Tally!AA353*Pricing!AA$9</f>
        <v>0</v>
      </c>
      <c r="AB355" s="180">
        <f>Tally!AB353*Pricing!AB$9</f>
        <v>0</v>
      </c>
      <c r="AC355" s="180">
        <f>Tally!AC353*Pricing!AC$9</f>
        <v>0</v>
      </c>
      <c r="AD355" s="62">
        <f t="shared" si="5"/>
        <v>0</v>
      </c>
      <c r="AE355" s="62"/>
    </row>
    <row r="356" spans="1:31" ht="19.149999999999999" customHeight="1" thickBot="1" x14ac:dyDescent="0.25">
      <c r="A356" s="52"/>
      <c r="B356" s="180">
        <f>Tally!B354*Pricing!B$9</f>
        <v>0</v>
      </c>
      <c r="C356" s="180">
        <f>Tally!C354*Pricing!C$9</f>
        <v>0</v>
      </c>
      <c r="D356" s="180">
        <f>Tally!D354*Pricing!D$9</f>
        <v>0</v>
      </c>
      <c r="E356" s="180">
        <f>Tally!E354*Pricing!E$9</f>
        <v>0</v>
      </c>
      <c r="F356" s="180">
        <f>Tally!F354*Pricing!F$9</f>
        <v>0</v>
      </c>
      <c r="G356" s="180">
        <f>Tally!G354*Pricing!G$9</f>
        <v>0</v>
      </c>
      <c r="H356" s="180">
        <f>Tally!H354*Pricing!H$9</f>
        <v>0</v>
      </c>
      <c r="I356" s="180">
        <f>Tally!I354*Pricing!I$9</f>
        <v>0</v>
      </c>
      <c r="J356" s="180">
        <f>Tally!J354*Pricing!J$9</f>
        <v>0</v>
      </c>
      <c r="K356" s="180">
        <f>Tally!K354*Pricing!K$9</f>
        <v>0</v>
      </c>
      <c r="L356" s="180">
        <f>Tally!L354*Pricing!L$9</f>
        <v>0</v>
      </c>
      <c r="M356" s="180">
        <f>Tally!M354*Pricing!M$9</f>
        <v>0</v>
      </c>
      <c r="N356" s="180">
        <f>Tally!N354*Pricing!N$9</f>
        <v>0</v>
      </c>
      <c r="O356" s="180">
        <f>Tally!O354*Pricing!O$9</f>
        <v>0</v>
      </c>
      <c r="P356" s="180">
        <f>Tally!P354*Pricing!P$9</f>
        <v>0</v>
      </c>
      <c r="Q356" s="180">
        <f>Tally!Q354*Pricing!Q$9</f>
        <v>0</v>
      </c>
      <c r="R356" s="180">
        <f>Tally!R354*Pricing!R$9</f>
        <v>0</v>
      </c>
      <c r="S356" s="180">
        <f>Tally!S354*Pricing!S$9</f>
        <v>0</v>
      </c>
      <c r="T356" s="180">
        <f>Tally!T354*Pricing!T$9</f>
        <v>0</v>
      </c>
      <c r="U356" s="180">
        <f>Tally!U354*Pricing!U$9</f>
        <v>0</v>
      </c>
      <c r="V356" s="180">
        <f>Tally!V354*Pricing!V$9</f>
        <v>0</v>
      </c>
      <c r="W356" s="180">
        <f>Tally!W354*Pricing!W$9</f>
        <v>0</v>
      </c>
      <c r="X356" s="180">
        <f>Tally!X354*Pricing!X$9</f>
        <v>0</v>
      </c>
      <c r="Y356" s="180">
        <f>Tally!Y354*Pricing!Y$9</f>
        <v>0</v>
      </c>
      <c r="Z356" s="180">
        <f>Tally!Z354*Pricing!Z$9</f>
        <v>0</v>
      </c>
      <c r="AA356" s="180">
        <f>Tally!AA354*Pricing!AA$9</f>
        <v>0</v>
      </c>
      <c r="AB356" s="180">
        <f>Tally!AB354*Pricing!AB$9</f>
        <v>0</v>
      </c>
      <c r="AC356" s="180">
        <f>Tally!AC354*Pricing!AC$9</f>
        <v>0</v>
      </c>
      <c r="AD356" s="62">
        <f t="shared" si="5"/>
        <v>0</v>
      </c>
      <c r="AE356" s="62"/>
    </row>
    <row r="357" spans="1:31" ht="19.149999999999999" customHeight="1" thickBot="1" x14ac:dyDescent="0.25">
      <c r="A357" s="52"/>
      <c r="B357" s="180">
        <f>Tally!B355*Pricing!B$9</f>
        <v>0</v>
      </c>
      <c r="C357" s="180">
        <f>Tally!C355*Pricing!C$9</f>
        <v>0</v>
      </c>
      <c r="D357" s="180">
        <f>Tally!D355*Pricing!D$9</f>
        <v>0</v>
      </c>
      <c r="E357" s="180">
        <f>Tally!E355*Pricing!E$9</f>
        <v>0</v>
      </c>
      <c r="F357" s="180">
        <f>Tally!F355*Pricing!F$9</f>
        <v>0</v>
      </c>
      <c r="G357" s="180">
        <f>Tally!G355*Pricing!G$9</f>
        <v>0</v>
      </c>
      <c r="H357" s="180">
        <f>Tally!H355*Pricing!H$9</f>
        <v>0</v>
      </c>
      <c r="I357" s="180">
        <f>Tally!I355*Pricing!I$9</f>
        <v>0</v>
      </c>
      <c r="J357" s="180">
        <f>Tally!J355*Pricing!J$9</f>
        <v>0</v>
      </c>
      <c r="K357" s="180">
        <f>Tally!K355*Pricing!K$9</f>
        <v>0</v>
      </c>
      <c r="L357" s="180">
        <f>Tally!L355*Pricing!L$9</f>
        <v>0</v>
      </c>
      <c r="M357" s="180">
        <f>Tally!M355*Pricing!M$9</f>
        <v>0</v>
      </c>
      <c r="N357" s="180">
        <f>Tally!N355*Pricing!N$9</f>
        <v>0</v>
      </c>
      <c r="O357" s="180">
        <f>Tally!O355*Pricing!O$9</f>
        <v>0</v>
      </c>
      <c r="P357" s="180">
        <f>Tally!P355*Pricing!P$9</f>
        <v>0</v>
      </c>
      <c r="Q357" s="180">
        <f>Tally!Q355*Pricing!Q$9</f>
        <v>0</v>
      </c>
      <c r="R357" s="180">
        <f>Tally!R355*Pricing!R$9</f>
        <v>0</v>
      </c>
      <c r="S357" s="180">
        <f>Tally!S355*Pricing!S$9</f>
        <v>0</v>
      </c>
      <c r="T357" s="180">
        <f>Tally!T355*Pricing!T$9</f>
        <v>0</v>
      </c>
      <c r="U357" s="180">
        <f>Tally!U355*Pricing!U$9</f>
        <v>0</v>
      </c>
      <c r="V357" s="180">
        <f>Tally!V355*Pricing!V$9</f>
        <v>0</v>
      </c>
      <c r="W357" s="180">
        <f>Tally!W355*Pricing!W$9</f>
        <v>0</v>
      </c>
      <c r="X357" s="180">
        <f>Tally!X355*Pricing!X$9</f>
        <v>0</v>
      </c>
      <c r="Y357" s="180">
        <f>Tally!Y355*Pricing!Y$9</f>
        <v>0</v>
      </c>
      <c r="Z357" s="180">
        <f>Tally!Z355*Pricing!Z$9</f>
        <v>0</v>
      </c>
      <c r="AA357" s="180">
        <f>Tally!AA355*Pricing!AA$9</f>
        <v>0</v>
      </c>
      <c r="AB357" s="180">
        <f>Tally!AB355*Pricing!AB$9</f>
        <v>0</v>
      </c>
      <c r="AC357" s="180">
        <f>Tally!AC355*Pricing!AC$9</f>
        <v>0</v>
      </c>
      <c r="AD357" s="62">
        <f t="shared" si="5"/>
        <v>0</v>
      </c>
      <c r="AE357" s="62"/>
    </row>
    <row r="358" spans="1:31" ht="19.149999999999999" customHeight="1" thickBot="1" x14ac:dyDescent="0.25">
      <c r="A358" s="52"/>
      <c r="B358" s="180">
        <f>Tally!B356*Pricing!B$9</f>
        <v>0</v>
      </c>
      <c r="C358" s="180">
        <f>Tally!C356*Pricing!C$9</f>
        <v>0</v>
      </c>
      <c r="D358" s="180">
        <f>Tally!D356*Pricing!D$9</f>
        <v>0</v>
      </c>
      <c r="E358" s="180">
        <f>Tally!E356*Pricing!E$9</f>
        <v>0</v>
      </c>
      <c r="F358" s="180">
        <f>Tally!F356*Pricing!F$9</f>
        <v>0</v>
      </c>
      <c r="G358" s="180">
        <f>Tally!G356*Pricing!G$9</f>
        <v>0</v>
      </c>
      <c r="H358" s="180">
        <f>Tally!H356*Pricing!H$9</f>
        <v>0</v>
      </c>
      <c r="I358" s="180">
        <f>Tally!I356*Pricing!I$9</f>
        <v>0</v>
      </c>
      <c r="J358" s="180">
        <f>Tally!J356*Pricing!J$9</f>
        <v>0</v>
      </c>
      <c r="K358" s="180">
        <f>Tally!K356*Pricing!K$9</f>
        <v>0</v>
      </c>
      <c r="L358" s="180">
        <f>Tally!L356*Pricing!L$9</f>
        <v>0</v>
      </c>
      <c r="M358" s="180">
        <f>Tally!M356*Pricing!M$9</f>
        <v>0</v>
      </c>
      <c r="N358" s="180">
        <f>Tally!N356*Pricing!N$9</f>
        <v>0</v>
      </c>
      <c r="O358" s="180">
        <f>Tally!O356*Pricing!O$9</f>
        <v>0</v>
      </c>
      <c r="P358" s="180">
        <f>Tally!P356*Pricing!P$9</f>
        <v>0</v>
      </c>
      <c r="Q358" s="180">
        <f>Tally!Q356*Pricing!Q$9</f>
        <v>0</v>
      </c>
      <c r="R358" s="180">
        <f>Tally!R356*Pricing!R$9</f>
        <v>0</v>
      </c>
      <c r="S358" s="180">
        <f>Tally!S356*Pricing!S$9</f>
        <v>0</v>
      </c>
      <c r="T358" s="180">
        <f>Tally!T356*Pricing!T$9</f>
        <v>0</v>
      </c>
      <c r="U358" s="180">
        <f>Tally!U356*Pricing!U$9</f>
        <v>0</v>
      </c>
      <c r="V358" s="180">
        <f>Tally!V356*Pricing!V$9</f>
        <v>0</v>
      </c>
      <c r="W358" s="180">
        <f>Tally!W356*Pricing!W$9</f>
        <v>0</v>
      </c>
      <c r="X358" s="180">
        <f>Tally!X356*Pricing!X$9</f>
        <v>0</v>
      </c>
      <c r="Y358" s="180">
        <f>Tally!Y356*Pricing!Y$9</f>
        <v>0</v>
      </c>
      <c r="Z358" s="180">
        <f>Tally!Z356*Pricing!Z$9</f>
        <v>0</v>
      </c>
      <c r="AA358" s="180">
        <f>Tally!AA356*Pricing!AA$9</f>
        <v>0</v>
      </c>
      <c r="AB358" s="180">
        <f>Tally!AB356*Pricing!AB$9</f>
        <v>0</v>
      </c>
      <c r="AC358" s="180">
        <f>Tally!AC356*Pricing!AC$9</f>
        <v>0</v>
      </c>
      <c r="AD358" s="62">
        <f t="shared" si="5"/>
        <v>0</v>
      </c>
      <c r="AE358" s="62"/>
    </row>
    <row r="359" spans="1:31" ht="19.149999999999999" customHeight="1" thickBot="1" x14ac:dyDescent="0.25">
      <c r="A359" s="52"/>
      <c r="B359" s="180">
        <f>Tally!B357*Pricing!B$9</f>
        <v>0</v>
      </c>
      <c r="C359" s="180">
        <f>Tally!C357*Pricing!C$9</f>
        <v>0</v>
      </c>
      <c r="D359" s="180">
        <f>Tally!D357*Pricing!D$9</f>
        <v>0</v>
      </c>
      <c r="E359" s="180">
        <f>Tally!E357*Pricing!E$9</f>
        <v>0</v>
      </c>
      <c r="F359" s="180">
        <f>Tally!F357*Pricing!F$9</f>
        <v>0</v>
      </c>
      <c r="G359" s="180">
        <f>Tally!G357*Pricing!G$9</f>
        <v>0</v>
      </c>
      <c r="H359" s="180">
        <f>Tally!H357*Pricing!H$9</f>
        <v>0</v>
      </c>
      <c r="I359" s="180">
        <f>Tally!I357*Pricing!I$9</f>
        <v>0</v>
      </c>
      <c r="J359" s="180">
        <f>Tally!J357*Pricing!J$9</f>
        <v>0</v>
      </c>
      <c r="K359" s="180">
        <f>Tally!K357*Pricing!K$9</f>
        <v>0</v>
      </c>
      <c r="L359" s="180">
        <f>Tally!L357*Pricing!L$9</f>
        <v>0</v>
      </c>
      <c r="M359" s="180">
        <f>Tally!M357*Pricing!M$9</f>
        <v>0</v>
      </c>
      <c r="N359" s="180">
        <f>Tally!N357*Pricing!N$9</f>
        <v>0</v>
      </c>
      <c r="O359" s="180">
        <f>Tally!O357*Pricing!O$9</f>
        <v>0</v>
      </c>
      <c r="P359" s="180">
        <f>Tally!P357*Pricing!P$9</f>
        <v>0</v>
      </c>
      <c r="Q359" s="180">
        <f>Tally!Q357*Pricing!Q$9</f>
        <v>0</v>
      </c>
      <c r="R359" s="180">
        <f>Tally!R357*Pricing!R$9</f>
        <v>0</v>
      </c>
      <c r="S359" s="180">
        <f>Tally!S357*Pricing!S$9</f>
        <v>0</v>
      </c>
      <c r="T359" s="180">
        <f>Tally!T357*Pricing!T$9</f>
        <v>0</v>
      </c>
      <c r="U359" s="180">
        <f>Tally!U357*Pricing!U$9</f>
        <v>0</v>
      </c>
      <c r="V359" s="180">
        <f>Tally!V357*Pricing!V$9</f>
        <v>0</v>
      </c>
      <c r="W359" s="180">
        <f>Tally!W357*Pricing!W$9</f>
        <v>0</v>
      </c>
      <c r="X359" s="180">
        <f>Tally!X357*Pricing!X$9</f>
        <v>0</v>
      </c>
      <c r="Y359" s="180">
        <f>Tally!Y357*Pricing!Y$9</f>
        <v>0</v>
      </c>
      <c r="Z359" s="180">
        <f>Tally!Z357*Pricing!Z$9</f>
        <v>0</v>
      </c>
      <c r="AA359" s="180">
        <f>Tally!AA357*Pricing!AA$9</f>
        <v>0</v>
      </c>
      <c r="AB359" s="180">
        <f>Tally!AB357*Pricing!AB$9</f>
        <v>0</v>
      </c>
      <c r="AC359" s="180">
        <f>Tally!AC357*Pricing!AC$9</f>
        <v>0</v>
      </c>
      <c r="AD359" s="62">
        <f t="shared" si="5"/>
        <v>0</v>
      </c>
      <c r="AE359" s="62"/>
    </row>
    <row r="360" spans="1:31" ht="19.149999999999999" customHeight="1" thickBot="1" x14ac:dyDescent="0.25">
      <c r="A360" s="52"/>
      <c r="B360" s="180">
        <f>Tally!B358*Pricing!B$9</f>
        <v>0</v>
      </c>
      <c r="C360" s="180">
        <f>Tally!C358*Pricing!C$9</f>
        <v>0</v>
      </c>
      <c r="D360" s="180">
        <f>Tally!D358*Pricing!D$9</f>
        <v>0</v>
      </c>
      <c r="E360" s="180">
        <f>Tally!E358*Pricing!E$9</f>
        <v>0</v>
      </c>
      <c r="F360" s="180">
        <f>Tally!F358*Pricing!F$9</f>
        <v>0</v>
      </c>
      <c r="G360" s="180">
        <f>Tally!G358*Pricing!G$9</f>
        <v>0</v>
      </c>
      <c r="H360" s="180">
        <f>Tally!H358*Pricing!H$9</f>
        <v>0</v>
      </c>
      <c r="I360" s="180">
        <f>Tally!I358*Pricing!I$9</f>
        <v>0</v>
      </c>
      <c r="J360" s="180">
        <f>Tally!J358*Pricing!J$9</f>
        <v>0</v>
      </c>
      <c r="K360" s="180">
        <f>Tally!K358*Pricing!K$9</f>
        <v>0</v>
      </c>
      <c r="L360" s="180">
        <f>Tally!L358*Pricing!L$9</f>
        <v>0</v>
      </c>
      <c r="M360" s="180">
        <f>Tally!M358*Pricing!M$9</f>
        <v>0</v>
      </c>
      <c r="N360" s="180">
        <f>Tally!N358*Pricing!N$9</f>
        <v>0</v>
      </c>
      <c r="O360" s="180">
        <f>Tally!O358*Pricing!O$9</f>
        <v>0</v>
      </c>
      <c r="P360" s="180">
        <f>Tally!P358*Pricing!P$9</f>
        <v>0</v>
      </c>
      <c r="Q360" s="180">
        <f>Tally!Q358*Pricing!Q$9</f>
        <v>0</v>
      </c>
      <c r="R360" s="180">
        <f>Tally!R358*Pricing!R$9</f>
        <v>0</v>
      </c>
      <c r="S360" s="180">
        <f>Tally!S358*Pricing!S$9</f>
        <v>0</v>
      </c>
      <c r="T360" s="180">
        <f>Tally!T358*Pricing!T$9</f>
        <v>0</v>
      </c>
      <c r="U360" s="180">
        <f>Tally!U358*Pricing!U$9</f>
        <v>0</v>
      </c>
      <c r="V360" s="180">
        <f>Tally!V358*Pricing!V$9</f>
        <v>0</v>
      </c>
      <c r="W360" s="180">
        <f>Tally!W358*Pricing!W$9</f>
        <v>0</v>
      </c>
      <c r="X360" s="180">
        <f>Tally!X358*Pricing!X$9</f>
        <v>0</v>
      </c>
      <c r="Y360" s="180">
        <f>Tally!Y358*Pricing!Y$9</f>
        <v>0</v>
      </c>
      <c r="Z360" s="180">
        <f>Tally!Z358*Pricing!Z$9</f>
        <v>0</v>
      </c>
      <c r="AA360" s="180">
        <f>Tally!AA358*Pricing!AA$9</f>
        <v>0</v>
      </c>
      <c r="AB360" s="180">
        <f>Tally!AB358*Pricing!AB$9</f>
        <v>0</v>
      </c>
      <c r="AC360" s="180">
        <f>Tally!AC358*Pricing!AC$9</f>
        <v>0</v>
      </c>
      <c r="AD360" s="62">
        <f t="shared" si="5"/>
        <v>0</v>
      </c>
      <c r="AE360" s="62"/>
    </row>
    <row r="361" spans="1:31" ht="19.149999999999999" customHeight="1" thickBot="1" x14ac:dyDescent="0.25">
      <c r="A361" s="52"/>
      <c r="B361" s="180">
        <f>Tally!B359*Pricing!B$9</f>
        <v>0</v>
      </c>
      <c r="C361" s="180">
        <f>Tally!C359*Pricing!C$9</f>
        <v>0</v>
      </c>
      <c r="D361" s="180">
        <f>Tally!D359*Pricing!D$9</f>
        <v>0</v>
      </c>
      <c r="E361" s="180">
        <f>Tally!E359*Pricing!E$9</f>
        <v>0</v>
      </c>
      <c r="F361" s="180">
        <f>Tally!F359*Pricing!F$9</f>
        <v>0</v>
      </c>
      <c r="G361" s="180">
        <f>Tally!G359*Pricing!G$9</f>
        <v>0</v>
      </c>
      <c r="H361" s="180">
        <f>Tally!H359*Pricing!H$9</f>
        <v>0</v>
      </c>
      <c r="I361" s="180">
        <f>Tally!I359*Pricing!I$9</f>
        <v>0</v>
      </c>
      <c r="J361" s="180">
        <f>Tally!J359*Pricing!J$9</f>
        <v>0</v>
      </c>
      <c r="K361" s="180">
        <f>Tally!K359*Pricing!K$9</f>
        <v>0</v>
      </c>
      <c r="L361" s="180">
        <f>Tally!L359*Pricing!L$9</f>
        <v>0</v>
      </c>
      <c r="M361" s="180">
        <f>Tally!M359*Pricing!M$9</f>
        <v>0</v>
      </c>
      <c r="N361" s="180">
        <f>Tally!N359*Pricing!N$9</f>
        <v>0</v>
      </c>
      <c r="O361" s="180">
        <f>Tally!O359*Pricing!O$9</f>
        <v>0</v>
      </c>
      <c r="P361" s="180">
        <f>Tally!P359*Pricing!P$9</f>
        <v>0</v>
      </c>
      <c r="Q361" s="180">
        <f>Tally!Q359*Pricing!Q$9</f>
        <v>0</v>
      </c>
      <c r="R361" s="180">
        <f>Tally!R359*Pricing!R$9</f>
        <v>0</v>
      </c>
      <c r="S361" s="180">
        <f>Tally!S359*Pricing!S$9</f>
        <v>0</v>
      </c>
      <c r="T361" s="180">
        <f>Tally!T359*Pricing!T$9</f>
        <v>0</v>
      </c>
      <c r="U361" s="180">
        <f>Tally!U359*Pricing!U$9</f>
        <v>0</v>
      </c>
      <c r="V361" s="180">
        <f>Tally!V359*Pricing!V$9</f>
        <v>0</v>
      </c>
      <c r="W361" s="180">
        <f>Tally!W359*Pricing!W$9</f>
        <v>0</v>
      </c>
      <c r="X361" s="180">
        <f>Tally!X359*Pricing!X$9</f>
        <v>0</v>
      </c>
      <c r="Y361" s="180">
        <f>Tally!Y359*Pricing!Y$9</f>
        <v>0</v>
      </c>
      <c r="Z361" s="180">
        <f>Tally!Z359*Pricing!Z$9</f>
        <v>0</v>
      </c>
      <c r="AA361" s="180">
        <f>Tally!AA359*Pricing!AA$9</f>
        <v>0</v>
      </c>
      <c r="AB361" s="180">
        <f>Tally!AB359*Pricing!AB$9</f>
        <v>0</v>
      </c>
      <c r="AC361" s="180">
        <f>Tally!AC359*Pricing!AC$9</f>
        <v>0</v>
      </c>
      <c r="AD361" s="62">
        <f t="shared" si="5"/>
        <v>0</v>
      </c>
      <c r="AE361" s="62"/>
    </row>
    <row r="362" spans="1:31" ht="19.149999999999999" customHeight="1" thickBot="1" x14ac:dyDescent="0.25">
      <c r="A362" s="52"/>
      <c r="B362" s="180">
        <f>Tally!B360*Pricing!B$9</f>
        <v>0</v>
      </c>
      <c r="C362" s="180">
        <f>Tally!C360*Pricing!C$9</f>
        <v>0</v>
      </c>
      <c r="D362" s="180">
        <f>Tally!D360*Pricing!D$9</f>
        <v>0</v>
      </c>
      <c r="E362" s="180">
        <f>Tally!E360*Pricing!E$9</f>
        <v>0</v>
      </c>
      <c r="F362" s="180">
        <f>Tally!F360*Pricing!F$9</f>
        <v>0</v>
      </c>
      <c r="G362" s="180">
        <f>Tally!G360*Pricing!G$9</f>
        <v>0</v>
      </c>
      <c r="H362" s="180">
        <f>Tally!H360*Pricing!H$9</f>
        <v>0</v>
      </c>
      <c r="I362" s="180">
        <f>Tally!I360*Pricing!I$9</f>
        <v>0</v>
      </c>
      <c r="J362" s="180">
        <f>Tally!J360*Pricing!J$9</f>
        <v>0</v>
      </c>
      <c r="K362" s="180">
        <f>Tally!K360*Pricing!K$9</f>
        <v>0</v>
      </c>
      <c r="L362" s="180">
        <f>Tally!L360*Pricing!L$9</f>
        <v>0</v>
      </c>
      <c r="M362" s="180">
        <f>Tally!M360*Pricing!M$9</f>
        <v>0</v>
      </c>
      <c r="N362" s="180">
        <f>Tally!N360*Pricing!N$9</f>
        <v>0</v>
      </c>
      <c r="O362" s="180">
        <f>Tally!O360*Pricing!O$9</f>
        <v>0</v>
      </c>
      <c r="P362" s="180">
        <f>Tally!P360*Pricing!P$9</f>
        <v>0</v>
      </c>
      <c r="Q362" s="180">
        <f>Tally!Q360*Pricing!Q$9</f>
        <v>0</v>
      </c>
      <c r="R362" s="180">
        <f>Tally!R360*Pricing!R$9</f>
        <v>0</v>
      </c>
      <c r="S362" s="180">
        <f>Tally!S360*Pricing!S$9</f>
        <v>0</v>
      </c>
      <c r="T362" s="180">
        <f>Tally!T360*Pricing!T$9</f>
        <v>0</v>
      </c>
      <c r="U362" s="180">
        <f>Tally!U360*Pricing!U$9</f>
        <v>0</v>
      </c>
      <c r="V362" s="180">
        <f>Tally!V360*Pricing!V$9</f>
        <v>0</v>
      </c>
      <c r="W362" s="180">
        <f>Tally!W360*Pricing!W$9</f>
        <v>0</v>
      </c>
      <c r="X362" s="180">
        <f>Tally!X360*Pricing!X$9</f>
        <v>0</v>
      </c>
      <c r="Y362" s="180">
        <f>Tally!Y360*Pricing!Y$9</f>
        <v>0</v>
      </c>
      <c r="Z362" s="180">
        <f>Tally!Z360*Pricing!Z$9</f>
        <v>0</v>
      </c>
      <c r="AA362" s="180">
        <f>Tally!AA360*Pricing!AA$9</f>
        <v>0</v>
      </c>
      <c r="AB362" s="180">
        <f>Tally!AB360*Pricing!AB$9</f>
        <v>0</v>
      </c>
      <c r="AC362" s="180">
        <f>Tally!AC360*Pricing!AC$9</f>
        <v>0</v>
      </c>
      <c r="AD362" s="62">
        <f t="shared" si="5"/>
        <v>0</v>
      </c>
      <c r="AE362" s="62"/>
    </row>
    <row r="363" spans="1:31" ht="19.149999999999999" customHeight="1" thickBot="1" x14ac:dyDescent="0.25">
      <c r="A363" s="52"/>
      <c r="B363" s="180">
        <f>Tally!B361*Pricing!B$9</f>
        <v>0</v>
      </c>
      <c r="C363" s="180">
        <f>Tally!C361*Pricing!C$9</f>
        <v>0</v>
      </c>
      <c r="D363" s="180">
        <f>Tally!D361*Pricing!D$9</f>
        <v>0</v>
      </c>
      <c r="E363" s="180">
        <f>Tally!E361*Pricing!E$9</f>
        <v>0</v>
      </c>
      <c r="F363" s="180">
        <f>Tally!F361*Pricing!F$9</f>
        <v>0</v>
      </c>
      <c r="G363" s="180">
        <f>Tally!G361*Pricing!G$9</f>
        <v>0</v>
      </c>
      <c r="H363" s="180">
        <f>Tally!H361*Pricing!H$9</f>
        <v>0</v>
      </c>
      <c r="I363" s="180">
        <f>Tally!I361*Pricing!I$9</f>
        <v>0</v>
      </c>
      <c r="J363" s="180">
        <f>Tally!J361*Pricing!J$9</f>
        <v>0</v>
      </c>
      <c r="K363" s="180">
        <f>Tally!K361*Pricing!K$9</f>
        <v>0</v>
      </c>
      <c r="L363" s="180">
        <f>Tally!L361*Pricing!L$9</f>
        <v>0</v>
      </c>
      <c r="M363" s="180">
        <f>Tally!M361*Pricing!M$9</f>
        <v>0</v>
      </c>
      <c r="N363" s="180">
        <f>Tally!N361*Pricing!N$9</f>
        <v>0</v>
      </c>
      <c r="O363" s="180">
        <f>Tally!O361*Pricing!O$9</f>
        <v>0</v>
      </c>
      <c r="P363" s="180">
        <f>Tally!P361*Pricing!P$9</f>
        <v>0</v>
      </c>
      <c r="Q363" s="180">
        <f>Tally!Q361*Pricing!Q$9</f>
        <v>0</v>
      </c>
      <c r="R363" s="180">
        <f>Tally!R361*Pricing!R$9</f>
        <v>0</v>
      </c>
      <c r="S363" s="180">
        <f>Tally!S361*Pricing!S$9</f>
        <v>0</v>
      </c>
      <c r="T363" s="180">
        <f>Tally!T361*Pricing!T$9</f>
        <v>0</v>
      </c>
      <c r="U363" s="180">
        <f>Tally!U361*Pricing!U$9</f>
        <v>0</v>
      </c>
      <c r="V363" s="180">
        <f>Tally!V361*Pricing!V$9</f>
        <v>0</v>
      </c>
      <c r="W363" s="180">
        <f>Tally!W361*Pricing!W$9</f>
        <v>0</v>
      </c>
      <c r="X363" s="180">
        <f>Tally!X361*Pricing!X$9</f>
        <v>0</v>
      </c>
      <c r="Y363" s="180">
        <f>Tally!Y361*Pricing!Y$9</f>
        <v>0</v>
      </c>
      <c r="Z363" s="180">
        <f>Tally!Z361*Pricing!Z$9</f>
        <v>0</v>
      </c>
      <c r="AA363" s="180">
        <f>Tally!AA361*Pricing!AA$9</f>
        <v>0</v>
      </c>
      <c r="AB363" s="180">
        <f>Tally!AB361*Pricing!AB$9</f>
        <v>0</v>
      </c>
      <c r="AC363" s="180">
        <f>Tally!AC361*Pricing!AC$9</f>
        <v>0</v>
      </c>
      <c r="AD363" s="62">
        <f t="shared" si="5"/>
        <v>0</v>
      </c>
      <c r="AE363" s="62"/>
    </row>
    <row r="364" spans="1:31" ht="19.149999999999999" customHeight="1" thickBot="1" x14ac:dyDescent="0.25">
      <c r="A364" s="52"/>
      <c r="B364" s="180">
        <f>Tally!B362*Pricing!B$9</f>
        <v>0</v>
      </c>
      <c r="C364" s="180">
        <f>Tally!C362*Pricing!C$9</f>
        <v>0</v>
      </c>
      <c r="D364" s="180">
        <f>Tally!D362*Pricing!D$9</f>
        <v>0</v>
      </c>
      <c r="E364" s="180">
        <f>Tally!E362*Pricing!E$9</f>
        <v>0</v>
      </c>
      <c r="F364" s="180">
        <f>Tally!F362*Pricing!F$9</f>
        <v>0</v>
      </c>
      <c r="G364" s="180">
        <f>Tally!G362*Pricing!G$9</f>
        <v>0</v>
      </c>
      <c r="H364" s="180">
        <f>Tally!H362*Pricing!H$9</f>
        <v>0</v>
      </c>
      <c r="I364" s="180">
        <f>Tally!I362*Pricing!I$9</f>
        <v>0</v>
      </c>
      <c r="J364" s="180">
        <f>Tally!J362*Pricing!J$9</f>
        <v>0</v>
      </c>
      <c r="K364" s="180">
        <f>Tally!K362*Pricing!K$9</f>
        <v>0</v>
      </c>
      <c r="L364" s="180">
        <f>Tally!L362*Pricing!L$9</f>
        <v>0</v>
      </c>
      <c r="M364" s="180">
        <f>Tally!M362*Pricing!M$9</f>
        <v>0</v>
      </c>
      <c r="N364" s="180">
        <f>Tally!N362*Pricing!N$9</f>
        <v>0</v>
      </c>
      <c r="O364" s="180">
        <f>Tally!O362*Pricing!O$9</f>
        <v>0</v>
      </c>
      <c r="P364" s="180">
        <f>Tally!P362*Pricing!P$9</f>
        <v>0</v>
      </c>
      <c r="Q364" s="180">
        <f>Tally!Q362*Pricing!Q$9</f>
        <v>0</v>
      </c>
      <c r="R364" s="180">
        <f>Tally!R362*Pricing!R$9</f>
        <v>0</v>
      </c>
      <c r="S364" s="180">
        <f>Tally!S362*Pricing!S$9</f>
        <v>0</v>
      </c>
      <c r="T364" s="180">
        <f>Tally!T362*Pricing!T$9</f>
        <v>0</v>
      </c>
      <c r="U364" s="180">
        <f>Tally!U362*Pricing!U$9</f>
        <v>0</v>
      </c>
      <c r="V364" s="180">
        <f>Tally!V362*Pricing!V$9</f>
        <v>0</v>
      </c>
      <c r="W364" s="180">
        <f>Tally!W362*Pricing!W$9</f>
        <v>0</v>
      </c>
      <c r="X364" s="180">
        <f>Tally!X362*Pricing!X$9</f>
        <v>0</v>
      </c>
      <c r="Y364" s="180">
        <f>Tally!Y362*Pricing!Y$9</f>
        <v>0</v>
      </c>
      <c r="Z364" s="180">
        <f>Tally!Z362*Pricing!Z$9</f>
        <v>0</v>
      </c>
      <c r="AA364" s="180">
        <f>Tally!AA362*Pricing!AA$9</f>
        <v>0</v>
      </c>
      <c r="AB364" s="180">
        <f>Tally!AB362*Pricing!AB$9</f>
        <v>0</v>
      </c>
      <c r="AC364" s="180">
        <f>Tally!AC362*Pricing!AC$9</f>
        <v>0</v>
      </c>
      <c r="AD364" s="62">
        <f t="shared" si="5"/>
        <v>0</v>
      </c>
      <c r="AE364" s="62"/>
    </row>
    <row r="365" spans="1:31" ht="19.149999999999999" customHeight="1" thickBot="1" x14ac:dyDescent="0.25">
      <c r="A365" s="52"/>
      <c r="B365" s="180">
        <f>Tally!B363*Pricing!B$9</f>
        <v>0</v>
      </c>
      <c r="C365" s="180">
        <f>Tally!C363*Pricing!C$9</f>
        <v>0</v>
      </c>
      <c r="D365" s="180">
        <f>Tally!D363*Pricing!D$9</f>
        <v>0</v>
      </c>
      <c r="E365" s="180">
        <f>Tally!E363*Pricing!E$9</f>
        <v>0</v>
      </c>
      <c r="F365" s="180">
        <f>Tally!F363*Pricing!F$9</f>
        <v>0</v>
      </c>
      <c r="G365" s="180">
        <f>Tally!G363*Pricing!G$9</f>
        <v>0</v>
      </c>
      <c r="H365" s="180">
        <f>Tally!H363*Pricing!H$9</f>
        <v>0</v>
      </c>
      <c r="I365" s="180">
        <f>Tally!I363*Pricing!I$9</f>
        <v>0</v>
      </c>
      <c r="J365" s="180">
        <f>Tally!J363*Pricing!J$9</f>
        <v>0</v>
      </c>
      <c r="K365" s="180">
        <f>Tally!K363*Pricing!K$9</f>
        <v>0</v>
      </c>
      <c r="L365" s="180">
        <f>Tally!L363*Pricing!L$9</f>
        <v>0</v>
      </c>
      <c r="M365" s="180">
        <f>Tally!M363*Pricing!M$9</f>
        <v>0</v>
      </c>
      <c r="N365" s="180">
        <f>Tally!N363*Pricing!N$9</f>
        <v>0</v>
      </c>
      <c r="O365" s="180">
        <f>Tally!O363*Pricing!O$9</f>
        <v>0</v>
      </c>
      <c r="P365" s="180">
        <f>Tally!P363*Pricing!P$9</f>
        <v>0</v>
      </c>
      <c r="Q365" s="180">
        <f>Tally!Q363*Pricing!Q$9</f>
        <v>0</v>
      </c>
      <c r="R365" s="180">
        <f>Tally!R363*Pricing!R$9</f>
        <v>0</v>
      </c>
      <c r="S365" s="180">
        <f>Tally!S363*Pricing!S$9</f>
        <v>0</v>
      </c>
      <c r="T365" s="180">
        <f>Tally!T363*Pricing!T$9</f>
        <v>0</v>
      </c>
      <c r="U365" s="180">
        <f>Tally!U363*Pricing!U$9</f>
        <v>0</v>
      </c>
      <c r="V365" s="180">
        <f>Tally!V363*Pricing!V$9</f>
        <v>0</v>
      </c>
      <c r="W365" s="180">
        <f>Tally!W363*Pricing!W$9</f>
        <v>0</v>
      </c>
      <c r="X365" s="180">
        <f>Tally!X363*Pricing!X$9</f>
        <v>0</v>
      </c>
      <c r="Y365" s="180">
        <f>Tally!Y363*Pricing!Y$9</f>
        <v>0</v>
      </c>
      <c r="Z365" s="180">
        <f>Tally!Z363*Pricing!Z$9</f>
        <v>0</v>
      </c>
      <c r="AA365" s="180">
        <f>Tally!AA363*Pricing!AA$9</f>
        <v>0</v>
      </c>
      <c r="AB365" s="180">
        <f>Tally!AB363*Pricing!AB$9</f>
        <v>0</v>
      </c>
      <c r="AC365" s="180">
        <f>Tally!AC363*Pricing!AC$9</f>
        <v>0</v>
      </c>
      <c r="AD365" s="62">
        <f t="shared" si="5"/>
        <v>0</v>
      </c>
      <c r="AE365" s="62"/>
    </row>
    <row r="366" spans="1:31" ht="19.149999999999999" customHeight="1" x14ac:dyDescent="0.2">
      <c r="A366" s="52"/>
      <c r="B366" s="180">
        <f>Tally!B364*Pricing!B$9</f>
        <v>0</v>
      </c>
      <c r="C366" s="180">
        <f>Tally!C364*Pricing!C$9</f>
        <v>0</v>
      </c>
      <c r="D366" s="180">
        <f>Tally!D364*Pricing!D$9</f>
        <v>0</v>
      </c>
      <c r="E366" s="180">
        <f>Tally!E364*Pricing!E$9</f>
        <v>0</v>
      </c>
      <c r="F366" s="180">
        <f>Tally!F364*Pricing!F$9</f>
        <v>0</v>
      </c>
      <c r="G366" s="180">
        <f>Tally!G364*Pricing!G$9</f>
        <v>0</v>
      </c>
      <c r="H366" s="180">
        <f>Tally!H364*Pricing!H$9</f>
        <v>0</v>
      </c>
      <c r="I366" s="180">
        <f>Tally!I364*Pricing!I$9</f>
        <v>0</v>
      </c>
      <c r="J366" s="180">
        <f>Tally!J364*Pricing!J$9</f>
        <v>0</v>
      </c>
      <c r="K366" s="180">
        <f>Tally!K364*Pricing!K$9</f>
        <v>0</v>
      </c>
      <c r="L366" s="180">
        <f>Tally!L364*Pricing!L$9</f>
        <v>0</v>
      </c>
      <c r="M366" s="180">
        <f>Tally!M364*Pricing!M$9</f>
        <v>0</v>
      </c>
      <c r="N366" s="180">
        <f>Tally!N364*Pricing!N$9</f>
        <v>0</v>
      </c>
      <c r="O366" s="180">
        <f>Tally!O364*Pricing!O$9</f>
        <v>0</v>
      </c>
      <c r="P366" s="180">
        <f>Tally!P364*Pricing!P$9</f>
        <v>0</v>
      </c>
      <c r="Q366" s="180">
        <f>Tally!Q364*Pricing!Q$9</f>
        <v>0</v>
      </c>
      <c r="R366" s="180">
        <f>Tally!R364*Pricing!R$9</f>
        <v>0</v>
      </c>
      <c r="S366" s="180">
        <f>Tally!S364*Pricing!S$9</f>
        <v>0</v>
      </c>
      <c r="T366" s="180">
        <f>Tally!T364*Pricing!T$9</f>
        <v>0</v>
      </c>
      <c r="U366" s="180">
        <f>Tally!U364*Pricing!U$9</f>
        <v>0</v>
      </c>
      <c r="V366" s="180">
        <f>Tally!V364*Pricing!V$9</f>
        <v>0</v>
      </c>
      <c r="W366" s="180">
        <f>Tally!W364*Pricing!W$9</f>
        <v>0</v>
      </c>
      <c r="X366" s="180">
        <f>Tally!X364*Pricing!X$9</f>
        <v>0</v>
      </c>
      <c r="Y366" s="180">
        <f>Tally!Y364*Pricing!Y$9</f>
        <v>0</v>
      </c>
      <c r="Z366" s="180">
        <f>Tally!Z364*Pricing!Z$9</f>
        <v>0</v>
      </c>
      <c r="AA366" s="180">
        <f>Tally!AA364*Pricing!AA$9</f>
        <v>0</v>
      </c>
      <c r="AB366" s="180">
        <f>Tally!AB364*Pricing!AB$9</f>
        <v>0</v>
      </c>
      <c r="AC366" s="180">
        <f>Tally!AC364*Pricing!AC$9</f>
        <v>0</v>
      </c>
      <c r="AD366" s="62">
        <f t="shared" si="5"/>
        <v>0</v>
      </c>
      <c r="AE366" s="62"/>
    </row>
    <row r="367" spans="1:31" ht="24" customHeight="1" x14ac:dyDescent="0.2">
      <c r="A367" s="54" t="s">
        <v>16</v>
      </c>
      <c r="B367" s="212">
        <v>101</v>
      </c>
      <c r="C367" s="213">
        <v>102</v>
      </c>
      <c r="D367" s="213">
        <v>107</v>
      </c>
      <c r="E367" s="216">
        <v>110</v>
      </c>
      <c r="F367" s="215">
        <v>109</v>
      </c>
      <c r="G367" s="217">
        <v>113</v>
      </c>
      <c r="H367" s="214">
        <v>114</v>
      </c>
      <c r="I367" s="217">
        <v>115</v>
      </c>
      <c r="J367" s="214">
        <v>124</v>
      </c>
      <c r="K367" s="215">
        <v>125</v>
      </c>
      <c r="L367" s="216">
        <v>128</v>
      </c>
      <c r="M367" s="218">
        <v>129</v>
      </c>
      <c r="N367" s="219">
        <v>131</v>
      </c>
      <c r="O367" s="212">
        <v>132</v>
      </c>
      <c r="P367" s="215">
        <v>133</v>
      </c>
      <c r="Q367" s="212">
        <v>134</v>
      </c>
      <c r="R367" s="223">
        <v>142</v>
      </c>
      <c r="S367" s="212">
        <v>143</v>
      </c>
      <c r="T367" s="216">
        <v>144</v>
      </c>
      <c r="U367" s="212">
        <v>181</v>
      </c>
      <c r="V367" s="216">
        <v>183</v>
      </c>
      <c r="W367" s="212">
        <v>205</v>
      </c>
      <c r="X367" s="213">
        <v>206</v>
      </c>
      <c r="Y367" s="213">
        <v>207</v>
      </c>
      <c r="Z367" s="217">
        <v>208</v>
      </c>
      <c r="AA367" s="215">
        <v>165</v>
      </c>
      <c r="AB367" s="212">
        <v>166</v>
      </c>
      <c r="AC367" s="218">
        <v>167</v>
      </c>
      <c r="AD367" s="194" t="s">
        <v>14</v>
      </c>
      <c r="AE367" s="195" t="s">
        <v>36</v>
      </c>
    </row>
    <row r="368" spans="1:3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/>
      <c r="N368"/>
      <c r="O368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  <c r="AA368" s="136"/>
      <c r="AB368" s="136"/>
      <c r="AC368" s="136"/>
    </row>
    <row r="369" spans="1:28" x14ac:dyDescent="0.2">
      <c r="A369" s="16"/>
      <c r="B369" s="16"/>
      <c r="C369" s="105"/>
      <c r="D369" s="105"/>
      <c r="E369" s="105"/>
      <c r="F369" s="105"/>
      <c r="G369" s="16"/>
      <c r="H369" s="105"/>
      <c r="I369" s="105"/>
      <c r="J369" s="16"/>
      <c r="K369" s="16"/>
      <c r="L369" s="105"/>
      <c r="P369" s="16"/>
      <c r="Q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05"/>
    </row>
  </sheetData>
  <mergeCells count="14">
    <mergeCell ref="AH4:AI4"/>
    <mergeCell ref="AD4:AE4"/>
    <mergeCell ref="B1:AC1"/>
    <mergeCell ref="B2:AC2"/>
    <mergeCell ref="B3:C3"/>
    <mergeCell ref="B4:F4"/>
    <mergeCell ref="H4:I4"/>
    <mergeCell ref="J4:K4"/>
    <mergeCell ref="O4:P4"/>
    <mergeCell ref="U4:V4"/>
    <mergeCell ref="W4:Z4"/>
    <mergeCell ref="AA4:AC4"/>
    <mergeCell ref="S4:T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9"/>
  <sheetViews>
    <sheetView workbookViewId="0"/>
  </sheetViews>
  <sheetFormatPr defaultColWidth="8.7109375" defaultRowHeight="12.75" x14ac:dyDescent="0.2"/>
  <cols>
    <col min="1" max="1" width="37.7109375" style="1" customWidth="1"/>
    <col min="2" max="2" width="4.42578125" hidden="1" customWidth="1"/>
    <col min="3" max="29" width="4.42578125" customWidth="1"/>
    <col min="30" max="30" width="8.140625" customWidth="1"/>
    <col min="31" max="31" width="4.28515625" customWidth="1"/>
    <col min="32" max="47" width="4.7109375" customWidth="1"/>
  </cols>
  <sheetData>
    <row r="1" spans="1:77" ht="18.75" customHeight="1" x14ac:dyDescent="0.2">
      <c r="A1" s="123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</row>
    <row r="2" spans="1:77" ht="18.75" customHeight="1" x14ac:dyDescent="0.3">
      <c r="A2" s="132" t="s">
        <v>56</v>
      </c>
      <c r="B2" s="133"/>
      <c r="C2" s="133"/>
      <c r="D2" s="133"/>
      <c r="E2" s="131"/>
      <c r="F2" s="133"/>
      <c r="G2" s="132"/>
      <c r="H2" s="132"/>
      <c r="I2" s="132"/>
      <c r="J2" s="132"/>
      <c r="K2" s="132"/>
      <c r="L2" s="132"/>
      <c r="M2" s="132"/>
      <c r="N2" s="132"/>
      <c r="O2" s="132"/>
      <c r="P2" s="77"/>
      <c r="Q2" s="77"/>
      <c r="R2" s="77"/>
      <c r="S2" s="77"/>
      <c r="T2" s="131"/>
      <c r="U2" s="77"/>
      <c r="V2" s="132"/>
      <c r="W2" s="132"/>
      <c r="X2" s="131"/>
      <c r="Y2" s="132"/>
      <c r="Z2" s="133"/>
      <c r="AA2" s="132"/>
      <c r="AB2" s="132"/>
      <c r="AC2" s="132"/>
      <c r="AD2" s="132"/>
      <c r="AE2" s="132"/>
      <c r="AF2" s="132"/>
      <c r="AG2" s="17"/>
      <c r="AH2" s="17"/>
      <c r="AI2" s="17"/>
      <c r="AJ2" s="17"/>
      <c r="AK2" s="17"/>
      <c r="AL2" s="17"/>
      <c r="AM2" s="17"/>
      <c r="AN2" s="17"/>
      <c r="AO2" s="17"/>
      <c r="AP2" s="17"/>
      <c r="AR2" s="57"/>
      <c r="AS2" s="15"/>
    </row>
    <row r="3" spans="1:77" ht="18.75" customHeight="1" x14ac:dyDescent="0.3">
      <c r="A3" s="134" t="s">
        <v>53</v>
      </c>
      <c r="B3" s="133"/>
      <c r="C3" s="133"/>
      <c r="D3" s="134"/>
      <c r="E3" s="77"/>
      <c r="F3" s="134"/>
      <c r="G3" s="77"/>
      <c r="H3" s="77"/>
      <c r="I3" s="77"/>
      <c r="J3" s="77"/>
      <c r="K3" s="77"/>
      <c r="L3" s="77"/>
      <c r="M3" s="77"/>
      <c r="N3" s="77"/>
      <c r="O3" s="132"/>
      <c r="P3" s="133"/>
      <c r="Q3" s="132"/>
      <c r="R3" s="133"/>
      <c r="S3" s="77"/>
      <c r="T3" s="132"/>
      <c r="U3" s="133"/>
      <c r="V3" s="132"/>
      <c r="W3" s="132"/>
      <c r="X3" s="132"/>
      <c r="Y3" s="132"/>
      <c r="Z3" s="133"/>
      <c r="AA3" s="132"/>
      <c r="AB3" s="132"/>
      <c r="AC3" s="132"/>
      <c r="AD3" s="132"/>
      <c r="AE3" s="132"/>
      <c r="AF3" s="132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5"/>
      <c r="AS3" s="15"/>
    </row>
    <row r="4" spans="1:77" ht="3.75" customHeight="1" thickBot="1" x14ac:dyDescent="0.25">
      <c r="A4"/>
    </row>
    <row r="5" spans="1:77" ht="68.25" customHeight="1" thickBot="1" x14ac:dyDescent="0.25">
      <c r="A5" s="108" t="s">
        <v>84</v>
      </c>
      <c r="B5" s="342" t="s">
        <v>74</v>
      </c>
      <c r="C5" s="347"/>
      <c r="D5" s="333"/>
      <c r="E5" s="333"/>
      <c r="F5" s="333"/>
      <c r="G5" s="334"/>
      <c r="H5" s="342" t="s">
        <v>1</v>
      </c>
      <c r="I5" s="343"/>
      <c r="J5" s="344"/>
      <c r="K5" s="345" t="s">
        <v>72</v>
      </c>
      <c r="L5" s="348"/>
      <c r="M5" s="342" t="s">
        <v>0</v>
      </c>
      <c r="N5" s="349"/>
      <c r="O5" s="330"/>
      <c r="P5" s="342" t="s">
        <v>88</v>
      </c>
      <c r="Q5" s="350"/>
      <c r="R5" s="350"/>
      <c r="S5" s="351"/>
      <c r="T5" s="342" t="s">
        <v>73</v>
      </c>
      <c r="U5" s="330"/>
      <c r="V5" s="342" t="s">
        <v>71</v>
      </c>
      <c r="W5" s="349"/>
      <c r="X5" s="330"/>
      <c r="Y5" s="342" t="s">
        <v>60</v>
      </c>
      <c r="Z5" s="343"/>
      <c r="AA5" s="344"/>
      <c r="AB5" s="345" t="s">
        <v>59</v>
      </c>
      <c r="AC5" s="330"/>
      <c r="AD5" s="346"/>
      <c r="AE5" s="346"/>
    </row>
    <row r="6" spans="1:77" ht="98.25" customHeight="1" thickBot="1" x14ac:dyDescent="0.25">
      <c r="A6" s="78" t="s">
        <v>85</v>
      </c>
      <c r="B6" s="46" t="s">
        <v>30</v>
      </c>
      <c r="C6" s="10" t="s">
        <v>30</v>
      </c>
      <c r="D6" s="19" t="s">
        <v>31</v>
      </c>
      <c r="E6" s="9" t="s">
        <v>24</v>
      </c>
      <c r="F6" s="19" t="s">
        <v>33</v>
      </c>
      <c r="G6" s="102" t="s">
        <v>34</v>
      </c>
      <c r="H6" s="61" t="s">
        <v>4</v>
      </c>
      <c r="I6" s="109" t="s">
        <v>48</v>
      </c>
      <c r="J6" s="74" t="s">
        <v>29</v>
      </c>
      <c r="K6" s="11" t="s">
        <v>3</v>
      </c>
      <c r="L6" s="18" t="s">
        <v>35</v>
      </c>
      <c r="M6" s="80" t="s">
        <v>49</v>
      </c>
      <c r="N6" s="19" t="s">
        <v>50</v>
      </c>
      <c r="O6" s="81" t="s">
        <v>51</v>
      </c>
      <c r="P6" s="80" t="s">
        <v>58</v>
      </c>
      <c r="Q6" s="19" t="s">
        <v>39</v>
      </c>
      <c r="R6" s="90" t="s">
        <v>63</v>
      </c>
      <c r="S6" s="49" t="s">
        <v>8</v>
      </c>
      <c r="T6" s="97" t="s">
        <v>20</v>
      </c>
      <c r="U6" s="18" t="s">
        <v>21</v>
      </c>
      <c r="V6" s="97" t="s">
        <v>75</v>
      </c>
      <c r="W6" s="19" t="s">
        <v>86</v>
      </c>
      <c r="X6" s="81" t="s">
        <v>76</v>
      </c>
      <c r="Y6" s="80" t="s">
        <v>10</v>
      </c>
      <c r="Z6" s="66" t="s">
        <v>38</v>
      </c>
      <c r="AA6" s="81" t="s">
        <v>68</v>
      </c>
      <c r="AB6" s="41" t="s">
        <v>64</v>
      </c>
      <c r="AC6" s="81" t="s">
        <v>19</v>
      </c>
      <c r="AD6" s="104" t="s">
        <v>14</v>
      </c>
      <c r="AE6" s="122" t="s">
        <v>36</v>
      </c>
    </row>
    <row r="7" spans="1:77" ht="16.5" customHeight="1" x14ac:dyDescent="0.2">
      <c r="A7" s="52"/>
      <c r="B7" s="125"/>
      <c r="C7" s="67"/>
      <c r="D7" s="20"/>
      <c r="E7" s="58"/>
      <c r="F7" s="20"/>
      <c r="G7" s="47"/>
      <c r="H7" s="21"/>
      <c r="I7" s="59"/>
      <c r="J7" s="75"/>
      <c r="K7" s="59"/>
      <c r="L7" s="37"/>
      <c r="M7" s="94"/>
      <c r="N7" s="71"/>
      <c r="O7" s="83"/>
      <c r="P7" s="107"/>
      <c r="Q7" s="22"/>
      <c r="R7" s="82"/>
      <c r="S7" s="42"/>
      <c r="T7" s="6"/>
      <c r="U7" s="112"/>
      <c r="V7" s="117"/>
      <c r="W7" s="113"/>
      <c r="X7" s="7"/>
      <c r="Y7" s="12"/>
      <c r="Z7" s="42"/>
      <c r="AA7" s="114"/>
      <c r="AB7" s="68"/>
      <c r="AC7" s="83"/>
      <c r="AD7" s="118"/>
      <c r="AE7" s="23"/>
    </row>
    <row r="8" spans="1:77" ht="16.5" customHeight="1" x14ac:dyDescent="0.2">
      <c r="A8" s="52"/>
      <c r="B8" s="125"/>
      <c r="C8" s="67"/>
      <c r="D8" s="20"/>
      <c r="E8" s="58"/>
      <c r="F8" s="20"/>
      <c r="G8" s="47"/>
      <c r="H8" s="21"/>
      <c r="I8" s="59"/>
      <c r="J8" s="75"/>
      <c r="K8" s="59"/>
      <c r="L8" s="37"/>
      <c r="M8" s="94"/>
      <c r="N8" s="71"/>
      <c r="O8" s="83"/>
      <c r="P8" s="107"/>
      <c r="Q8" s="22"/>
      <c r="R8" s="82"/>
      <c r="S8" s="42"/>
      <c r="T8" s="6"/>
      <c r="U8" s="112"/>
      <c r="V8" s="12"/>
      <c r="W8" s="22"/>
      <c r="X8" s="7"/>
      <c r="Y8" s="12"/>
      <c r="Z8" s="42"/>
      <c r="AA8" s="114"/>
      <c r="AB8" s="68"/>
      <c r="AC8" s="83"/>
      <c r="AD8" s="119"/>
      <c r="AE8" s="28"/>
    </row>
    <row r="9" spans="1:77" ht="16.5" customHeight="1" x14ac:dyDescent="0.2">
      <c r="A9" s="52"/>
      <c r="B9" s="125"/>
      <c r="C9" s="67"/>
      <c r="D9" s="20"/>
      <c r="E9" s="58"/>
      <c r="F9" s="20"/>
      <c r="G9" s="47"/>
      <c r="H9" s="21"/>
      <c r="I9" s="59"/>
      <c r="J9" s="75"/>
      <c r="K9" s="59"/>
      <c r="L9" s="37"/>
      <c r="M9" s="94"/>
      <c r="N9" s="71"/>
      <c r="O9" s="83"/>
      <c r="P9" s="107"/>
      <c r="Q9" s="22"/>
      <c r="R9" s="82"/>
      <c r="S9" s="42"/>
      <c r="T9" s="6"/>
      <c r="U9" s="112"/>
      <c r="V9" s="12"/>
      <c r="W9" s="22"/>
      <c r="X9" s="7"/>
      <c r="Y9" s="12"/>
      <c r="Z9" s="42"/>
      <c r="AA9" s="114"/>
      <c r="AB9" s="68"/>
      <c r="AC9" s="83"/>
      <c r="AD9" s="119"/>
      <c r="AE9" s="28"/>
    </row>
    <row r="10" spans="1:77" ht="16.5" customHeight="1" x14ac:dyDescent="0.2">
      <c r="A10" s="52"/>
      <c r="B10" s="125"/>
      <c r="C10" s="67"/>
      <c r="D10" s="20"/>
      <c r="E10" s="58"/>
      <c r="F10" s="20"/>
      <c r="G10" s="47"/>
      <c r="H10" s="21"/>
      <c r="I10" s="59"/>
      <c r="J10" s="75"/>
      <c r="K10" s="59"/>
      <c r="L10" s="37"/>
      <c r="M10" s="94"/>
      <c r="N10" s="71"/>
      <c r="O10" s="83"/>
      <c r="P10" s="107"/>
      <c r="Q10" s="22"/>
      <c r="R10" s="82"/>
      <c r="S10" s="42"/>
      <c r="T10" s="6"/>
      <c r="U10" s="112"/>
      <c r="V10" s="12"/>
      <c r="W10" s="22"/>
      <c r="X10" s="7"/>
      <c r="Y10" s="12"/>
      <c r="Z10" s="42"/>
      <c r="AA10" s="114"/>
      <c r="AB10" s="68"/>
      <c r="AC10" s="83"/>
      <c r="AD10" s="119"/>
      <c r="AE10" s="28"/>
    </row>
    <row r="11" spans="1:77" ht="16.5" customHeight="1" x14ac:dyDescent="0.2">
      <c r="A11" s="52"/>
      <c r="B11" s="125"/>
      <c r="C11" s="67"/>
      <c r="D11" s="20"/>
      <c r="E11" s="58"/>
      <c r="F11" s="20"/>
      <c r="G11" s="47"/>
      <c r="H11" s="21"/>
      <c r="I11" s="59"/>
      <c r="J11" s="75"/>
      <c r="K11" s="59"/>
      <c r="L11" s="37"/>
      <c r="M11" s="94"/>
      <c r="N11" s="72"/>
      <c r="O11" s="83"/>
      <c r="P11" s="107"/>
      <c r="Q11" s="22"/>
      <c r="R11" s="82"/>
      <c r="S11" s="42"/>
      <c r="T11" s="2"/>
      <c r="U11" s="75"/>
      <c r="V11" s="12"/>
      <c r="W11" s="22"/>
      <c r="X11" s="7"/>
      <c r="Y11" s="14"/>
      <c r="Z11" s="42"/>
      <c r="AA11" s="114"/>
      <c r="AB11" s="69"/>
      <c r="AC11" s="83"/>
      <c r="AD11" s="119"/>
      <c r="AE11" s="28"/>
    </row>
    <row r="12" spans="1:77" ht="16.5" customHeight="1" x14ac:dyDescent="0.2">
      <c r="A12" s="53"/>
      <c r="B12" s="125"/>
      <c r="C12" s="67"/>
      <c r="D12" s="20"/>
      <c r="E12" s="58"/>
      <c r="F12" s="20"/>
      <c r="G12" s="47"/>
      <c r="H12" s="21"/>
      <c r="I12" s="59"/>
      <c r="J12" s="75"/>
      <c r="K12" s="59"/>
      <c r="L12" s="37"/>
      <c r="M12" s="94"/>
      <c r="N12" s="72"/>
      <c r="O12" s="83"/>
      <c r="P12" s="107"/>
      <c r="Q12" s="22"/>
      <c r="R12" s="82"/>
      <c r="S12" s="42"/>
      <c r="T12" s="2"/>
      <c r="U12" s="75"/>
      <c r="V12" s="12"/>
      <c r="W12" s="22"/>
      <c r="X12" s="7"/>
      <c r="Y12" s="14"/>
      <c r="Z12" s="42"/>
      <c r="AA12" s="114"/>
      <c r="AB12" s="69"/>
      <c r="AC12" s="83"/>
      <c r="AD12" s="95"/>
      <c r="AE12" s="24"/>
    </row>
    <row r="13" spans="1:77" ht="16.5" customHeight="1" x14ac:dyDescent="0.2">
      <c r="A13" s="53"/>
      <c r="B13" s="125"/>
      <c r="C13" s="67"/>
      <c r="D13" s="20"/>
      <c r="E13" s="58"/>
      <c r="F13" s="20"/>
      <c r="G13" s="47"/>
      <c r="H13" s="21"/>
      <c r="I13" s="59"/>
      <c r="J13" s="75"/>
      <c r="K13" s="59"/>
      <c r="L13" s="37"/>
      <c r="M13" s="94"/>
      <c r="N13" s="72"/>
      <c r="O13" s="83"/>
      <c r="P13" s="107"/>
      <c r="Q13" s="22"/>
      <c r="R13" s="82"/>
      <c r="S13" s="42"/>
      <c r="T13" s="2"/>
      <c r="U13" s="75"/>
      <c r="V13" s="12"/>
      <c r="W13" s="22"/>
      <c r="X13" s="7"/>
      <c r="Y13" s="14"/>
      <c r="Z13" s="42"/>
      <c r="AA13" s="114"/>
      <c r="AB13" s="69"/>
      <c r="AC13" s="83"/>
      <c r="AD13" s="95"/>
      <c r="AE13" s="24"/>
    </row>
    <row r="14" spans="1:77" ht="16.5" customHeight="1" x14ac:dyDescent="0.2">
      <c r="A14" s="53"/>
      <c r="B14" s="125"/>
      <c r="C14" s="67"/>
      <c r="D14" s="20"/>
      <c r="E14" s="58"/>
      <c r="F14" s="20"/>
      <c r="G14" s="47"/>
      <c r="H14" s="21"/>
      <c r="I14" s="59"/>
      <c r="J14" s="75"/>
      <c r="K14" s="59"/>
      <c r="L14" s="37"/>
      <c r="M14" s="94"/>
      <c r="N14" s="72"/>
      <c r="O14" s="83"/>
      <c r="P14" s="107"/>
      <c r="Q14" s="22"/>
      <c r="R14" s="82"/>
      <c r="S14" s="42"/>
      <c r="T14" s="2"/>
      <c r="U14" s="75"/>
      <c r="V14" s="12"/>
      <c r="W14" s="22"/>
      <c r="X14" s="7"/>
      <c r="Y14" s="14"/>
      <c r="Z14" s="42"/>
      <c r="AA14" s="114"/>
      <c r="AB14" s="69"/>
      <c r="AC14" s="83"/>
      <c r="AD14" s="95"/>
      <c r="AE14" s="24"/>
    </row>
    <row r="15" spans="1:77" ht="16.5" customHeight="1" x14ac:dyDescent="0.2">
      <c r="A15" s="53"/>
      <c r="B15" s="125"/>
      <c r="C15" s="67"/>
      <c r="D15" s="20"/>
      <c r="E15" s="58"/>
      <c r="F15" s="20"/>
      <c r="G15" s="47"/>
      <c r="H15" s="21"/>
      <c r="I15" s="59"/>
      <c r="J15" s="75"/>
      <c r="K15" s="59"/>
      <c r="L15" s="37"/>
      <c r="M15" s="94"/>
      <c r="N15" s="72"/>
      <c r="O15" s="83"/>
      <c r="P15" s="107"/>
      <c r="Q15" s="22"/>
      <c r="R15" s="82"/>
      <c r="S15" s="42"/>
      <c r="T15" s="2"/>
      <c r="U15" s="75"/>
      <c r="V15" s="14"/>
      <c r="W15" s="22"/>
      <c r="X15" s="3"/>
      <c r="Y15" s="14"/>
      <c r="Z15" s="42"/>
      <c r="AA15" s="114"/>
      <c r="AB15" s="69"/>
      <c r="AC15" s="83"/>
      <c r="AD15" s="95"/>
      <c r="AE15" s="24"/>
    </row>
    <row r="16" spans="1:77" ht="16.5" customHeight="1" x14ac:dyDescent="0.2">
      <c r="A16" s="53"/>
      <c r="B16" s="125"/>
      <c r="C16" s="67"/>
      <c r="D16" s="20"/>
      <c r="E16" s="58"/>
      <c r="F16" s="20"/>
      <c r="G16" s="47"/>
      <c r="H16" s="21"/>
      <c r="I16" s="59"/>
      <c r="J16" s="75"/>
      <c r="K16" s="59"/>
      <c r="L16" s="37"/>
      <c r="M16" s="94"/>
      <c r="N16" s="72"/>
      <c r="O16" s="83"/>
      <c r="P16" s="107"/>
      <c r="Q16" s="22"/>
      <c r="R16" s="82"/>
      <c r="S16" s="42"/>
      <c r="T16" s="2"/>
      <c r="U16" s="75"/>
      <c r="V16" s="14"/>
      <c r="W16" s="22"/>
      <c r="X16" s="3"/>
      <c r="Y16" s="14"/>
      <c r="Z16" s="42"/>
      <c r="AA16" s="114"/>
      <c r="AB16" s="69"/>
      <c r="AC16" s="83"/>
      <c r="AD16" s="95"/>
      <c r="AE16" s="24"/>
    </row>
    <row r="17" spans="1:43" ht="16.5" customHeight="1" x14ac:dyDescent="0.2">
      <c r="A17" s="53"/>
      <c r="B17" s="125"/>
      <c r="C17" s="67"/>
      <c r="D17" s="20"/>
      <c r="E17" s="58"/>
      <c r="F17" s="20"/>
      <c r="G17" s="47"/>
      <c r="H17" s="21"/>
      <c r="I17" s="59"/>
      <c r="J17" s="75"/>
      <c r="K17" s="59"/>
      <c r="L17" s="37"/>
      <c r="M17" s="94"/>
      <c r="N17" s="72"/>
      <c r="O17" s="83"/>
      <c r="P17" s="107"/>
      <c r="Q17" s="22"/>
      <c r="R17" s="82"/>
      <c r="S17" s="42"/>
      <c r="T17" s="2"/>
      <c r="U17" s="75"/>
      <c r="V17" s="14"/>
      <c r="W17" s="22"/>
      <c r="X17" s="3"/>
      <c r="Y17" s="14"/>
      <c r="Z17" s="42"/>
      <c r="AA17" s="114"/>
      <c r="AB17" s="69"/>
      <c r="AC17" s="83"/>
      <c r="AD17" s="95"/>
      <c r="AE17" s="24"/>
    </row>
    <row r="18" spans="1:43" ht="16.5" customHeight="1" x14ac:dyDescent="0.2">
      <c r="A18" s="53"/>
      <c r="B18" s="125"/>
      <c r="C18" s="67"/>
      <c r="D18" s="20"/>
      <c r="E18" s="58"/>
      <c r="F18" s="20"/>
      <c r="G18" s="47"/>
      <c r="H18" s="21"/>
      <c r="I18" s="59"/>
      <c r="J18" s="75"/>
      <c r="K18" s="59"/>
      <c r="L18" s="37"/>
      <c r="M18" s="94"/>
      <c r="N18" s="72"/>
      <c r="O18" s="83"/>
      <c r="P18" s="107"/>
      <c r="Q18" s="22"/>
      <c r="R18" s="82"/>
      <c r="S18" s="42"/>
      <c r="T18" s="2"/>
      <c r="U18" s="75"/>
      <c r="V18" s="14"/>
      <c r="W18" s="22"/>
      <c r="X18" s="3"/>
      <c r="Y18" s="14"/>
      <c r="Z18" s="42"/>
      <c r="AA18" s="114"/>
      <c r="AB18" s="69"/>
      <c r="AC18" s="83"/>
      <c r="AD18" s="95"/>
      <c r="AE18" s="24"/>
    </row>
    <row r="19" spans="1:43" ht="16.5" customHeight="1" x14ac:dyDescent="0.2">
      <c r="A19" s="53"/>
      <c r="B19" s="125"/>
      <c r="C19" s="67"/>
      <c r="D19" s="20"/>
      <c r="E19" s="58"/>
      <c r="F19" s="20"/>
      <c r="G19" s="47"/>
      <c r="H19" s="21"/>
      <c r="I19" s="59"/>
      <c r="J19" s="75"/>
      <c r="K19" s="59"/>
      <c r="L19" s="37"/>
      <c r="M19" s="94"/>
      <c r="N19" s="72"/>
      <c r="O19" s="83"/>
      <c r="P19" s="107"/>
      <c r="Q19" s="22"/>
      <c r="R19" s="82"/>
      <c r="S19" s="42"/>
      <c r="T19" s="2"/>
      <c r="U19" s="75"/>
      <c r="V19" s="14"/>
      <c r="W19" s="22"/>
      <c r="X19" s="3"/>
      <c r="Y19" s="14"/>
      <c r="Z19" s="42"/>
      <c r="AA19" s="114"/>
      <c r="AB19" s="69"/>
      <c r="AC19" s="83"/>
      <c r="AD19" s="95"/>
      <c r="AE19" s="24"/>
    </row>
    <row r="20" spans="1:43" ht="16.5" customHeight="1" x14ac:dyDescent="0.2">
      <c r="A20" s="53"/>
      <c r="B20" s="125"/>
      <c r="C20" s="67"/>
      <c r="D20" s="20"/>
      <c r="E20" s="58"/>
      <c r="F20" s="20"/>
      <c r="G20" s="47"/>
      <c r="H20" s="21"/>
      <c r="I20" s="59"/>
      <c r="J20" s="75"/>
      <c r="K20" s="59"/>
      <c r="L20" s="37"/>
      <c r="M20" s="94"/>
      <c r="N20" s="72"/>
      <c r="O20" s="83"/>
      <c r="P20" s="107"/>
      <c r="Q20" s="22"/>
      <c r="R20" s="82"/>
      <c r="S20" s="42"/>
      <c r="T20" s="2"/>
      <c r="U20" s="75"/>
      <c r="V20" s="14"/>
      <c r="W20" s="22"/>
      <c r="X20" s="3"/>
      <c r="Y20" s="14"/>
      <c r="Z20" s="42"/>
      <c r="AA20" s="114"/>
      <c r="AB20" s="69"/>
      <c r="AC20" s="83"/>
      <c r="AD20" s="95"/>
      <c r="AE20" s="24"/>
    </row>
    <row r="21" spans="1:43" ht="16.5" customHeight="1" x14ac:dyDescent="0.2">
      <c r="A21" s="53"/>
      <c r="B21" s="125"/>
      <c r="C21" s="67"/>
      <c r="D21" s="20"/>
      <c r="E21" s="58"/>
      <c r="F21" s="20"/>
      <c r="G21" s="47"/>
      <c r="H21" s="21"/>
      <c r="I21" s="59"/>
      <c r="J21" s="75"/>
      <c r="K21" s="59"/>
      <c r="L21" s="37"/>
      <c r="M21" s="94"/>
      <c r="N21" s="72"/>
      <c r="O21" s="83"/>
      <c r="P21" s="107"/>
      <c r="Q21" s="22"/>
      <c r="R21" s="82"/>
      <c r="S21" s="42"/>
      <c r="T21" s="2"/>
      <c r="U21" s="75"/>
      <c r="V21" s="14"/>
      <c r="W21" s="22"/>
      <c r="X21" s="3"/>
      <c r="Y21" s="14"/>
      <c r="Z21" s="42"/>
      <c r="AA21" s="114"/>
      <c r="AB21" s="69"/>
      <c r="AC21" s="83"/>
      <c r="AD21" s="95"/>
      <c r="AE21" s="24"/>
    </row>
    <row r="22" spans="1:43" ht="16.5" customHeight="1" x14ac:dyDescent="0.2">
      <c r="A22" s="53"/>
      <c r="B22" s="125"/>
      <c r="C22" s="67"/>
      <c r="D22" s="20"/>
      <c r="E22" s="58"/>
      <c r="F22" s="20"/>
      <c r="G22" s="47"/>
      <c r="H22" s="21"/>
      <c r="I22" s="59"/>
      <c r="J22" s="75"/>
      <c r="K22" s="59"/>
      <c r="L22" s="37"/>
      <c r="M22" s="94"/>
      <c r="N22" s="72"/>
      <c r="O22" s="83"/>
      <c r="P22" s="107"/>
      <c r="Q22" s="22"/>
      <c r="R22" s="82"/>
      <c r="S22" s="42"/>
      <c r="T22" s="2"/>
      <c r="U22" s="75"/>
      <c r="V22" s="14"/>
      <c r="W22" s="22"/>
      <c r="X22" s="3"/>
      <c r="Y22" s="14"/>
      <c r="Z22" s="42"/>
      <c r="AA22" s="114"/>
      <c r="AB22" s="69"/>
      <c r="AC22" s="83"/>
      <c r="AD22" s="95"/>
      <c r="AE22" s="24"/>
    </row>
    <row r="23" spans="1:43" ht="16.5" customHeight="1" x14ac:dyDescent="0.2">
      <c r="A23" s="53"/>
      <c r="B23" s="125"/>
      <c r="C23" s="67"/>
      <c r="D23" s="20"/>
      <c r="E23" s="58"/>
      <c r="F23" s="20"/>
      <c r="G23" s="47"/>
      <c r="H23" s="21"/>
      <c r="I23" s="59"/>
      <c r="J23" s="75"/>
      <c r="K23" s="59"/>
      <c r="L23" s="37"/>
      <c r="M23" s="94"/>
      <c r="N23" s="72"/>
      <c r="O23" s="83"/>
      <c r="P23" s="107"/>
      <c r="Q23" s="22"/>
      <c r="R23" s="82"/>
      <c r="S23" s="42"/>
      <c r="T23" s="2"/>
      <c r="U23" s="75"/>
      <c r="V23" s="14"/>
      <c r="W23" s="22"/>
      <c r="X23" s="3"/>
      <c r="Y23" s="14"/>
      <c r="Z23" s="42"/>
      <c r="AA23" s="114"/>
      <c r="AB23" s="69"/>
      <c r="AC23" s="83"/>
      <c r="AD23" s="95"/>
      <c r="AE23" s="24"/>
    </row>
    <row r="24" spans="1:43" ht="16.5" customHeight="1" x14ac:dyDescent="0.2">
      <c r="A24" s="53"/>
      <c r="B24" s="125"/>
      <c r="C24" s="67"/>
      <c r="D24" s="20"/>
      <c r="E24" s="58"/>
      <c r="F24" s="20"/>
      <c r="G24" s="48"/>
      <c r="H24" s="21"/>
      <c r="I24" s="110"/>
      <c r="J24" s="60"/>
      <c r="K24" s="59"/>
      <c r="L24" s="37"/>
      <c r="M24" s="94"/>
      <c r="N24" s="72"/>
      <c r="O24" s="83"/>
      <c r="P24" s="107"/>
      <c r="Q24" s="22"/>
      <c r="R24" s="82"/>
      <c r="S24" s="42"/>
      <c r="T24" s="2"/>
      <c r="U24" s="75"/>
      <c r="V24" s="14"/>
      <c r="W24" s="22"/>
      <c r="X24" s="3"/>
      <c r="Y24" s="14"/>
      <c r="Z24" s="42"/>
      <c r="AA24" s="114"/>
      <c r="AB24" s="69"/>
      <c r="AC24" s="83"/>
      <c r="AD24" s="95"/>
      <c r="AE24" s="24"/>
    </row>
    <row r="25" spans="1:43" ht="21.75" customHeight="1" x14ac:dyDescent="0.2">
      <c r="A25" s="54" t="s">
        <v>16</v>
      </c>
      <c r="B25" s="126" t="s">
        <v>23</v>
      </c>
      <c r="C25" s="40" t="s">
        <v>23</v>
      </c>
      <c r="D25" s="26" t="s">
        <v>32</v>
      </c>
      <c r="E25" s="35" t="s">
        <v>24</v>
      </c>
      <c r="F25" s="26" t="s">
        <v>33</v>
      </c>
      <c r="G25" s="29" t="s">
        <v>34</v>
      </c>
      <c r="H25" s="30" t="s">
        <v>5</v>
      </c>
      <c r="I25" s="45" t="s">
        <v>42</v>
      </c>
      <c r="J25" s="56" t="s">
        <v>29</v>
      </c>
      <c r="K25" s="45" t="s">
        <v>37</v>
      </c>
      <c r="L25" s="39" t="s">
        <v>25</v>
      </c>
      <c r="M25" s="84" t="s">
        <v>78</v>
      </c>
      <c r="N25" s="73" t="s">
        <v>52</v>
      </c>
      <c r="O25" s="85" t="s">
        <v>51</v>
      </c>
      <c r="P25" s="84" t="s">
        <v>17</v>
      </c>
      <c r="Q25" s="26" t="s">
        <v>40</v>
      </c>
      <c r="R25" s="27" t="s">
        <v>41</v>
      </c>
      <c r="S25" s="50" t="s">
        <v>18</v>
      </c>
      <c r="T25" s="99" t="s">
        <v>20</v>
      </c>
      <c r="U25" s="39" t="s">
        <v>21</v>
      </c>
      <c r="V25" s="84" t="s">
        <v>75</v>
      </c>
      <c r="W25" s="26" t="s">
        <v>77</v>
      </c>
      <c r="X25" s="8" t="s">
        <v>76</v>
      </c>
      <c r="Y25" s="84" t="s">
        <v>10</v>
      </c>
      <c r="Z25" s="65" t="s">
        <v>38</v>
      </c>
      <c r="AA25" s="115" t="s">
        <v>87</v>
      </c>
      <c r="AB25" s="36" t="s">
        <v>64</v>
      </c>
      <c r="AC25" s="85" t="s">
        <v>19</v>
      </c>
      <c r="AD25" s="120" t="s">
        <v>14</v>
      </c>
      <c r="AE25" s="24"/>
    </row>
    <row r="26" spans="1:43" ht="26.25" customHeight="1" thickBot="1" x14ac:dyDescent="0.25">
      <c r="A26" s="55" t="s">
        <v>15</v>
      </c>
      <c r="B26" s="127"/>
      <c r="C26" s="4"/>
      <c r="D26" s="32"/>
      <c r="E26" s="5"/>
      <c r="F26" s="32"/>
      <c r="G26" s="92"/>
      <c r="H26" s="33"/>
      <c r="I26" s="70"/>
      <c r="J26" s="38"/>
      <c r="K26" s="13"/>
      <c r="L26" s="38"/>
      <c r="M26" s="96"/>
      <c r="N26" s="32"/>
      <c r="O26" s="87"/>
      <c r="P26" s="96"/>
      <c r="Q26" s="32"/>
      <c r="R26" s="86"/>
      <c r="S26" s="43"/>
      <c r="T26" s="89"/>
      <c r="U26" s="38"/>
      <c r="V26" s="96"/>
      <c r="W26" s="32"/>
      <c r="X26" s="87"/>
      <c r="Y26" s="96"/>
      <c r="Z26" s="43"/>
      <c r="AA26" s="116"/>
      <c r="AB26" s="44"/>
      <c r="AC26" s="87"/>
      <c r="AD26" s="121" t="s">
        <v>57</v>
      </c>
      <c r="AE26" s="51"/>
    </row>
    <row r="27" spans="1:43" ht="12" customHeight="1" x14ac:dyDescent="0.2">
      <c r="A27" s="339" t="s">
        <v>62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</row>
    <row r="28" spans="1:43" ht="12" customHeight="1" x14ac:dyDescent="0.2">
      <c r="A28" s="341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</row>
    <row r="29" spans="1:43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</sheetData>
  <customSheetViews>
    <customSheetView guid="{D8F078D7-396D-443D-A326-B25301F9A527}" hiddenColumns="1" state="hidden">
      <pageMargins left="0.35" right="0" top="0" bottom="0.25" header="0" footer="0"/>
      <pageSetup paperSize="5" orientation="landscape" horizontalDpi="300" verticalDpi="300" r:id="rId1"/>
      <headerFooter alignWithMargins="0">
        <oddFooter>&amp;R&amp;8&amp;A</oddFooter>
      </headerFooter>
    </customSheetView>
  </customSheetViews>
  <mergeCells count="11">
    <mergeCell ref="A27:AD28"/>
    <mergeCell ref="Y5:AA5"/>
    <mergeCell ref="AB5:AC5"/>
    <mergeCell ref="AD5:AE5"/>
    <mergeCell ref="B5:G5"/>
    <mergeCell ref="H5:J5"/>
    <mergeCell ref="K5:L5"/>
    <mergeCell ref="M5:O5"/>
    <mergeCell ref="P5:S5"/>
    <mergeCell ref="T5:U5"/>
    <mergeCell ref="V5:X5"/>
  </mergeCells>
  <phoneticPr fontId="29" type="noConversion"/>
  <pageMargins left="0.35" right="0" top="0" bottom="0.25" header="0" footer="0"/>
  <pageSetup paperSize="5" orientation="landscape" horizontalDpi="300" verticalDpi="300" r:id="rId2"/>
  <headerFooter alignWithMargins="0">
    <oddFooter>&amp;R&amp;8&amp;A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9"/>
  <sheetViews>
    <sheetView workbookViewId="0"/>
  </sheetViews>
  <sheetFormatPr defaultColWidth="8.7109375" defaultRowHeight="12.75" x14ac:dyDescent="0.2"/>
  <cols>
    <col min="1" max="1" width="40.7109375" style="1" customWidth="1"/>
    <col min="2" max="2" width="4.42578125" hidden="1" customWidth="1"/>
    <col min="3" max="3" width="4.42578125" customWidth="1"/>
    <col min="4" max="29" width="4.28515625" customWidth="1"/>
    <col min="30" max="30" width="7" customWidth="1"/>
    <col min="31" max="31" width="4.28515625" customWidth="1"/>
    <col min="32" max="32" width="5.140625" customWidth="1"/>
    <col min="33" max="47" width="4.7109375" customWidth="1"/>
  </cols>
  <sheetData>
    <row r="1" spans="1:77" ht="18.75" customHeight="1" x14ac:dyDescent="0.2">
      <c r="A1" s="123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</row>
    <row r="2" spans="1:77" ht="18.75" customHeight="1" x14ac:dyDescent="0.3">
      <c r="A2" s="132" t="s">
        <v>56</v>
      </c>
      <c r="B2" s="133"/>
      <c r="C2" s="133"/>
      <c r="D2" s="133"/>
      <c r="E2" s="131"/>
      <c r="F2" s="133"/>
      <c r="G2" s="132"/>
      <c r="H2" s="132"/>
      <c r="I2" s="132"/>
      <c r="J2" s="132"/>
      <c r="K2" s="132"/>
      <c r="L2" s="132"/>
      <c r="M2" s="132"/>
      <c r="N2" s="132"/>
      <c r="O2" s="132"/>
      <c r="P2" s="77"/>
      <c r="Q2" s="77"/>
      <c r="R2" s="77"/>
      <c r="S2" s="77"/>
      <c r="T2" s="131"/>
      <c r="U2" s="77"/>
      <c r="V2" s="132"/>
      <c r="W2" s="132"/>
      <c r="X2" s="131"/>
      <c r="Y2" s="132"/>
      <c r="Z2" s="133"/>
      <c r="AA2" s="132"/>
      <c r="AB2" s="132"/>
      <c r="AC2" s="132"/>
      <c r="AD2" s="132"/>
      <c r="AE2" s="132"/>
      <c r="AF2" s="132"/>
      <c r="AG2" s="132"/>
      <c r="AH2" s="17"/>
      <c r="AI2" s="17"/>
      <c r="AJ2" s="17"/>
      <c r="AK2" s="17"/>
      <c r="AL2" s="17"/>
      <c r="AM2" s="17"/>
      <c r="AN2" s="17"/>
      <c r="AO2" s="17"/>
      <c r="AP2" s="17"/>
      <c r="AR2" s="57"/>
      <c r="AS2" s="15"/>
    </row>
    <row r="3" spans="1:77" ht="18.75" customHeight="1" x14ac:dyDescent="0.3">
      <c r="A3" s="134" t="s">
        <v>53</v>
      </c>
      <c r="B3" s="133"/>
      <c r="C3" s="133"/>
      <c r="D3" s="134"/>
      <c r="E3" s="77"/>
      <c r="F3" s="134"/>
      <c r="G3" s="77"/>
      <c r="H3" s="77"/>
      <c r="I3" s="77"/>
      <c r="J3" s="77"/>
      <c r="K3" s="77"/>
      <c r="L3" s="77"/>
      <c r="M3" s="77"/>
      <c r="N3" s="77"/>
      <c r="O3" s="132"/>
      <c r="P3" s="133"/>
      <c r="Q3" s="132"/>
      <c r="R3" s="133"/>
      <c r="S3" s="77"/>
      <c r="T3" s="132"/>
      <c r="U3" s="133"/>
      <c r="V3" s="132"/>
      <c r="W3" s="132"/>
      <c r="X3" s="132"/>
      <c r="Y3" s="132"/>
      <c r="Z3" s="133"/>
      <c r="AA3" s="132"/>
      <c r="AB3" s="132"/>
      <c r="AC3" s="132"/>
      <c r="AD3" s="132"/>
      <c r="AE3" s="132"/>
      <c r="AF3" s="132"/>
      <c r="AG3" s="132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5"/>
      <c r="AS3" s="15"/>
    </row>
    <row r="4" spans="1:77" ht="3.75" customHeight="1" thickBot="1" x14ac:dyDescent="0.25">
      <c r="A4"/>
    </row>
    <row r="5" spans="1:77" ht="68.25" customHeight="1" thickTop="1" thickBot="1" x14ac:dyDescent="0.25">
      <c r="A5" s="108" t="s">
        <v>82</v>
      </c>
      <c r="B5" s="342" t="s">
        <v>74</v>
      </c>
      <c r="C5" s="347"/>
      <c r="D5" s="333"/>
      <c r="E5" s="333"/>
      <c r="F5" s="333"/>
      <c r="G5" s="334"/>
      <c r="H5" s="342" t="s">
        <v>61</v>
      </c>
      <c r="I5" s="343"/>
      <c r="J5" s="344"/>
      <c r="K5" s="345" t="s">
        <v>72</v>
      </c>
      <c r="L5" s="348"/>
      <c r="M5" s="342" t="s">
        <v>0</v>
      </c>
      <c r="N5" s="349"/>
      <c r="O5" s="330"/>
      <c r="P5" s="342" t="s">
        <v>89</v>
      </c>
      <c r="Q5" s="333"/>
      <c r="R5" s="333"/>
      <c r="S5" s="334"/>
      <c r="T5" s="342" t="s">
        <v>83</v>
      </c>
      <c r="U5" s="330"/>
      <c r="V5" s="342" t="s">
        <v>71</v>
      </c>
      <c r="W5" s="349"/>
      <c r="X5" s="330"/>
      <c r="Y5" s="342" t="s">
        <v>60</v>
      </c>
      <c r="Z5" s="343"/>
      <c r="AA5" s="344"/>
      <c r="AB5" s="345" t="s">
        <v>59</v>
      </c>
      <c r="AC5" s="330"/>
      <c r="AD5" s="352" t="s">
        <v>47</v>
      </c>
      <c r="AE5" s="353"/>
      <c r="AF5" s="353"/>
      <c r="AG5" s="354"/>
    </row>
    <row r="6" spans="1:77" ht="98.25" customHeight="1" thickBot="1" x14ac:dyDescent="0.25">
      <c r="A6" s="78" t="s">
        <v>85</v>
      </c>
      <c r="B6" s="9" t="s">
        <v>30</v>
      </c>
      <c r="C6" s="10" t="s">
        <v>30</v>
      </c>
      <c r="D6" s="19" t="s">
        <v>31</v>
      </c>
      <c r="E6" s="9" t="s">
        <v>24</v>
      </c>
      <c r="F6" s="19" t="s">
        <v>33</v>
      </c>
      <c r="G6" s="102" t="s">
        <v>34</v>
      </c>
      <c r="H6" s="61" t="s">
        <v>4</v>
      </c>
      <c r="I6" s="109" t="s">
        <v>48</v>
      </c>
      <c r="J6" s="74" t="s">
        <v>29</v>
      </c>
      <c r="K6" s="11" t="s">
        <v>3</v>
      </c>
      <c r="L6" s="18" t="s">
        <v>35</v>
      </c>
      <c r="M6" s="80" t="s">
        <v>49</v>
      </c>
      <c r="N6" s="19" t="s">
        <v>50</v>
      </c>
      <c r="O6" s="81" t="s">
        <v>51</v>
      </c>
      <c r="P6" s="80" t="s">
        <v>58</v>
      </c>
      <c r="Q6" s="19" t="s">
        <v>39</v>
      </c>
      <c r="R6" s="90" t="s">
        <v>63</v>
      </c>
      <c r="S6" s="49" t="s">
        <v>8</v>
      </c>
      <c r="T6" s="97" t="s">
        <v>20</v>
      </c>
      <c r="U6" s="18" t="s">
        <v>21</v>
      </c>
      <c r="V6" s="97" t="s">
        <v>75</v>
      </c>
      <c r="W6" s="19" t="s">
        <v>86</v>
      </c>
      <c r="X6" s="81" t="s">
        <v>76</v>
      </c>
      <c r="Y6" s="80" t="s">
        <v>10</v>
      </c>
      <c r="Z6" s="66" t="s">
        <v>38</v>
      </c>
      <c r="AA6" s="81" t="s">
        <v>68</v>
      </c>
      <c r="AB6" s="41" t="s">
        <v>64</v>
      </c>
      <c r="AC6" s="81" t="s">
        <v>19</v>
      </c>
      <c r="AD6" s="103" t="s">
        <v>43</v>
      </c>
      <c r="AE6" s="100" t="s">
        <v>44</v>
      </c>
      <c r="AF6" s="104" t="s">
        <v>14</v>
      </c>
      <c r="AG6" s="122" t="s">
        <v>36</v>
      </c>
    </row>
    <row r="7" spans="1:77" ht="16.5" customHeight="1" x14ac:dyDescent="0.2">
      <c r="A7" s="52"/>
      <c r="B7" s="67"/>
      <c r="C7" s="67"/>
      <c r="D7" s="20"/>
      <c r="E7" s="58"/>
      <c r="F7" s="20"/>
      <c r="G7" s="47"/>
      <c r="H7" s="21"/>
      <c r="I7" s="59"/>
      <c r="J7" s="75"/>
      <c r="K7" s="59"/>
      <c r="L7" s="37"/>
      <c r="M7" s="94"/>
      <c r="N7" s="71"/>
      <c r="O7" s="83"/>
      <c r="P7" s="107"/>
      <c r="Q7" s="22"/>
      <c r="R7" s="82"/>
      <c r="S7" s="42"/>
      <c r="T7" s="6"/>
      <c r="U7" s="112"/>
      <c r="V7" s="117"/>
      <c r="W7" s="113"/>
      <c r="X7" s="7"/>
      <c r="Y7" s="12"/>
      <c r="Z7" s="42"/>
      <c r="AA7" s="114"/>
      <c r="AB7" s="68"/>
      <c r="AC7" s="83"/>
      <c r="AD7" s="23"/>
      <c r="AE7" s="62"/>
      <c r="AF7" s="23"/>
      <c r="AG7" s="62"/>
    </row>
    <row r="8" spans="1:77" ht="16.5" customHeight="1" x14ac:dyDescent="0.2">
      <c r="A8" s="52"/>
      <c r="B8" s="67"/>
      <c r="C8" s="67"/>
      <c r="D8" s="20"/>
      <c r="E8" s="58"/>
      <c r="F8" s="20"/>
      <c r="G8" s="47"/>
      <c r="H8" s="21"/>
      <c r="I8" s="59"/>
      <c r="J8" s="75"/>
      <c r="K8" s="59"/>
      <c r="L8" s="37"/>
      <c r="M8" s="94"/>
      <c r="N8" s="71"/>
      <c r="O8" s="83"/>
      <c r="P8" s="107"/>
      <c r="Q8" s="22"/>
      <c r="R8" s="82"/>
      <c r="S8" s="42"/>
      <c r="T8" s="6"/>
      <c r="U8" s="112"/>
      <c r="V8" s="12"/>
      <c r="W8" s="22"/>
      <c r="X8" s="7"/>
      <c r="Y8" s="12"/>
      <c r="Z8" s="42"/>
      <c r="AA8" s="114"/>
      <c r="AB8" s="68"/>
      <c r="AC8" s="83"/>
      <c r="AD8" s="28"/>
      <c r="AE8" s="63"/>
      <c r="AF8" s="28"/>
      <c r="AG8" s="63"/>
    </row>
    <row r="9" spans="1:77" ht="16.5" customHeight="1" x14ac:dyDescent="0.2">
      <c r="A9" s="52"/>
      <c r="B9" s="67"/>
      <c r="C9" s="67"/>
      <c r="D9" s="20"/>
      <c r="E9" s="58"/>
      <c r="F9" s="20"/>
      <c r="G9" s="47"/>
      <c r="H9" s="21"/>
      <c r="I9" s="59"/>
      <c r="J9" s="75"/>
      <c r="K9" s="59"/>
      <c r="L9" s="37"/>
      <c r="M9" s="94"/>
      <c r="N9" s="71"/>
      <c r="O9" s="83"/>
      <c r="P9" s="107"/>
      <c r="Q9" s="22"/>
      <c r="R9" s="82"/>
      <c r="S9" s="42"/>
      <c r="T9" s="6"/>
      <c r="U9" s="112"/>
      <c r="V9" s="12"/>
      <c r="W9" s="22"/>
      <c r="X9" s="7"/>
      <c r="Y9" s="12"/>
      <c r="Z9" s="42"/>
      <c r="AA9" s="114"/>
      <c r="AB9" s="68"/>
      <c r="AC9" s="83"/>
      <c r="AD9" s="28"/>
      <c r="AE9" s="63"/>
      <c r="AF9" s="28"/>
      <c r="AG9" s="63"/>
    </row>
    <row r="10" spans="1:77" ht="16.5" customHeight="1" x14ac:dyDescent="0.2">
      <c r="A10" s="52"/>
      <c r="B10" s="67"/>
      <c r="C10" s="67"/>
      <c r="D10" s="20"/>
      <c r="E10" s="58"/>
      <c r="F10" s="20"/>
      <c r="G10" s="47"/>
      <c r="H10" s="21"/>
      <c r="I10" s="59"/>
      <c r="J10" s="75"/>
      <c r="K10" s="59"/>
      <c r="L10" s="37"/>
      <c r="M10" s="94"/>
      <c r="N10" s="71"/>
      <c r="O10" s="83"/>
      <c r="P10" s="107"/>
      <c r="Q10" s="22"/>
      <c r="R10" s="82"/>
      <c r="S10" s="42"/>
      <c r="T10" s="6"/>
      <c r="U10" s="112"/>
      <c r="V10" s="12"/>
      <c r="W10" s="22"/>
      <c r="X10" s="7"/>
      <c r="Y10" s="12"/>
      <c r="Z10" s="42"/>
      <c r="AA10" s="114"/>
      <c r="AB10" s="68"/>
      <c r="AC10" s="83"/>
      <c r="AD10" s="28"/>
      <c r="AE10" s="63"/>
      <c r="AF10" s="28"/>
      <c r="AG10" s="63"/>
    </row>
    <row r="11" spans="1:77" ht="16.5" customHeight="1" x14ac:dyDescent="0.2">
      <c r="A11" s="52"/>
      <c r="B11" s="67"/>
      <c r="C11" s="67"/>
      <c r="D11" s="20"/>
      <c r="E11" s="58"/>
      <c r="F11" s="20"/>
      <c r="G11" s="47"/>
      <c r="H11" s="21"/>
      <c r="I11" s="59"/>
      <c r="J11" s="75"/>
      <c r="K11" s="59"/>
      <c r="L11" s="37"/>
      <c r="M11" s="94"/>
      <c r="N11" s="72"/>
      <c r="O11" s="83"/>
      <c r="P11" s="107"/>
      <c r="Q11" s="22"/>
      <c r="R11" s="82"/>
      <c r="S11" s="42"/>
      <c r="T11" s="2"/>
      <c r="U11" s="75"/>
      <c r="V11" s="12"/>
      <c r="W11" s="22"/>
      <c r="X11" s="7"/>
      <c r="Y11" s="14"/>
      <c r="Z11" s="42"/>
      <c r="AA11" s="114"/>
      <c r="AB11" s="69"/>
      <c r="AC11" s="83"/>
      <c r="AD11" s="24"/>
      <c r="AE11" s="64"/>
      <c r="AF11" s="28"/>
      <c r="AG11" s="63"/>
    </row>
    <row r="12" spans="1:77" ht="16.5" customHeight="1" x14ac:dyDescent="0.2">
      <c r="A12" s="53"/>
      <c r="B12" s="67"/>
      <c r="C12" s="67"/>
      <c r="D12" s="20"/>
      <c r="E12" s="58"/>
      <c r="F12" s="20"/>
      <c r="G12" s="47"/>
      <c r="H12" s="21"/>
      <c r="I12" s="59"/>
      <c r="J12" s="75"/>
      <c r="K12" s="59"/>
      <c r="L12" s="37"/>
      <c r="M12" s="94"/>
      <c r="N12" s="72"/>
      <c r="O12" s="83"/>
      <c r="P12" s="107"/>
      <c r="Q12" s="22"/>
      <c r="R12" s="82"/>
      <c r="S12" s="42"/>
      <c r="T12" s="2"/>
      <c r="U12" s="75"/>
      <c r="V12" s="12"/>
      <c r="W12" s="22"/>
      <c r="X12" s="7"/>
      <c r="Y12" s="14"/>
      <c r="Z12" s="42"/>
      <c r="AA12" s="114"/>
      <c r="AB12" s="69"/>
      <c r="AC12" s="83"/>
      <c r="AD12" s="24"/>
      <c r="AE12" s="64"/>
      <c r="AF12" s="28"/>
      <c r="AG12" s="63"/>
    </row>
    <row r="13" spans="1:77" ht="16.5" customHeight="1" x14ac:dyDescent="0.2">
      <c r="A13" s="53"/>
      <c r="B13" s="67"/>
      <c r="C13" s="67"/>
      <c r="D13" s="20"/>
      <c r="E13" s="58"/>
      <c r="F13" s="20"/>
      <c r="G13" s="47"/>
      <c r="H13" s="21"/>
      <c r="I13" s="59"/>
      <c r="J13" s="75"/>
      <c r="K13" s="59"/>
      <c r="L13" s="37"/>
      <c r="M13" s="94"/>
      <c r="N13" s="72"/>
      <c r="O13" s="83"/>
      <c r="P13" s="107"/>
      <c r="Q13" s="22"/>
      <c r="R13" s="82"/>
      <c r="S13" s="42"/>
      <c r="T13" s="2"/>
      <c r="U13" s="75"/>
      <c r="V13" s="12"/>
      <c r="W13" s="22"/>
      <c r="X13" s="7"/>
      <c r="Y13" s="14"/>
      <c r="Z13" s="42"/>
      <c r="AA13" s="114"/>
      <c r="AB13" s="69"/>
      <c r="AC13" s="83"/>
      <c r="AD13" s="24"/>
      <c r="AE13" s="64"/>
      <c r="AF13" s="24"/>
      <c r="AG13" s="64"/>
    </row>
    <row r="14" spans="1:77" ht="16.5" customHeight="1" x14ac:dyDescent="0.2">
      <c r="A14" s="53"/>
      <c r="B14" s="67"/>
      <c r="C14" s="67"/>
      <c r="D14" s="20"/>
      <c r="E14" s="58"/>
      <c r="F14" s="20"/>
      <c r="G14" s="47"/>
      <c r="H14" s="21"/>
      <c r="I14" s="59"/>
      <c r="J14" s="75"/>
      <c r="K14" s="59"/>
      <c r="L14" s="37"/>
      <c r="M14" s="94"/>
      <c r="N14" s="72"/>
      <c r="O14" s="83"/>
      <c r="P14" s="107"/>
      <c r="Q14" s="22"/>
      <c r="R14" s="82"/>
      <c r="S14" s="42"/>
      <c r="T14" s="2"/>
      <c r="U14" s="75"/>
      <c r="V14" s="12"/>
      <c r="W14" s="22"/>
      <c r="X14" s="7"/>
      <c r="Y14" s="14"/>
      <c r="Z14" s="42"/>
      <c r="AA14" s="114"/>
      <c r="AB14" s="69"/>
      <c r="AC14" s="83"/>
      <c r="AD14" s="24"/>
      <c r="AE14" s="64"/>
      <c r="AF14" s="24"/>
      <c r="AG14" s="64"/>
    </row>
    <row r="15" spans="1:77" ht="16.5" customHeight="1" x14ac:dyDescent="0.2">
      <c r="A15" s="53"/>
      <c r="B15" s="67"/>
      <c r="C15" s="67"/>
      <c r="D15" s="20"/>
      <c r="E15" s="58"/>
      <c r="F15" s="20"/>
      <c r="G15" s="47"/>
      <c r="H15" s="21"/>
      <c r="I15" s="59"/>
      <c r="J15" s="75"/>
      <c r="K15" s="59"/>
      <c r="L15" s="37"/>
      <c r="M15" s="94"/>
      <c r="N15" s="72"/>
      <c r="O15" s="83"/>
      <c r="P15" s="107"/>
      <c r="Q15" s="22"/>
      <c r="R15" s="82"/>
      <c r="S15" s="42"/>
      <c r="T15" s="2"/>
      <c r="U15" s="75"/>
      <c r="V15" s="14"/>
      <c r="W15" s="22"/>
      <c r="X15" s="3"/>
      <c r="Y15" s="14"/>
      <c r="Z15" s="42"/>
      <c r="AA15" s="114"/>
      <c r="AB15" s="69"/>
      <c r="AC15" s="83"/>
      <c r="AD15" s="24"/>
      <c r="AE15" s="64"/>
      <c r="AF15" s="24"/>
      <c r="AG15" s="64"/>
    </row>
    <row r="16" spans="1:77" ht="16.5" customHeight="1" x14ac:dyDescent="0.2">
      <c r="A16" s="53"/>
      <c r="B16" s="67"/>
      <c r="C16" s="67"/>
      <c r="D16" s="20"/>
      <c r="E16" s="58"/>
      <c r="F16" s="20"/>
      <c r="G16" s="47"/>
      <c r="H16" s="21"/>
      <c r="I16" s="59"/>
      <c r="J16" s="75"/>
      <c r="K16" s="59"/>
      <c r="L16" s="37"/>
      <c r="M16" s="94"/>
      <c r="N16" s="72"/>
      <c r="O16" s="83"/>
      <c r="P16" s="107"/>
      <c r="Q16" s="22"/>
      <c r="R16" s="82"/>
      <c r="S16" s="42"/>
      <c r="T16" s="2"/>
      <c r="U16" s="75"/>
      <c r="V16" s="14"/>
      <c r="W16" s="22"/>
      <c r="X16" s="3"/>
      <c r="Y16" s="14"/>
      <c r="Z16" s="42"/>
      <c r="AA16" s="114"/>
      <c r="AB16" s="69"/>
      <c r="AC16" s="83"/>
      <c r="AD16" s="24"/>
      <c r="AE16" s="64"/>
      <c r="AF16" s="24"/>
      <c r="AG16" s="64"/>
    </row>
    <row r="17" spans="1:43" ht="16.5" customHeight="1" x14ac:dyDescent="0.2">
      <c r="A17" s="53"/>
      <c r="B17" s="67"/>
      <c r="C17" s="67"/>
      <c r="D17" s="20"/>
      <c r="E17" s="58"/>
      <c r="F17" s="20"/>
      <c r="G17" s="47"/>
      <c r="H17" s="21"/>
      <c r="I17" s="59"/>
      <c r="J17" s="75"/>
      <c r="K17" s="59"/>
      <c r="L17" s="37"/>
      <c r="M17" s="94"/>
      <c r="N17" s="72"/>
      <c r="O17" s="83"/>
      <c r="P17" s="107"/>
      <c r="Q17" s="22"/>
      <c r="R17" s="82"/>
      <c r="S17" s="42"/>
      <c r="T17" s="2"/>
      <c r="U17" s="75"/>
      <c r="V17" s="14"/>
      <c r="W17" s="22"/>
      <c r="X17" s="3"/>
      <c r="Y17" s="14"/>
      <c r="Z17" s="42"/>
      <c r="AA17" s="114"/>
      <c r="AB17" s="69"/>
      <c r="AC17" s="83"/>
      <c r="AD17" s="24"/>
      <c r="AE17" s="64"/>
      <c r="AF17" s="24"/>
      <c r="AG17" s="64"/>
    </row>
    <row r="18" spans="1:43" ht="16.5" customHeight="1" x14ac:dyDescent="0.2">
      <c r="A18" s="53"/>
      <c r="B18" s="67"/>
      <c r="C18" s="67"/>
      <c r="D18" s="20"/>
      <c r="E18" s="58"/>
      <c r="F18" s="20"/>
      <c r="G18" s="47"/>
      <c r="H18" s="21"/>
      <c r="I18" s="59"/>
      <c r="J18" s="75"/>
      <c r="K18" s="59"/>
      <c r="L18" s="37"/>
      <c r="M18" s="94"/>
      <c r="N18" s="72"/>
      <c r="O18" s="83"/>
      <c r="P18" s="107"/>
      <c r="Q18" s="22"/>
      <c r="R18" s="82"/>
      <c r="S18" s="42"/>
      <c r="T18" s="2"/>
      <c r="U18" s="75"/>
      <c r="V18" s="14"/>
      <c r="W18" s="22"/>
      <c r="X18" s="3"/>
      <c r="Y18" s="14"/>
      <c r="Z18" s="42"/>
      <c r="AA18" s="114"/>
      <c r="AB18" s="69"/>
      <c r="AC18" s="83"/>
      <c r="AD18" s="24"/>
      <c r="AE18" s="64"/>
      <c r="AF18" s="24"/>
      <c r="AG18" s="64"/>
    </row>
    <row r="19" spans="1:43" ht="16.5" customHeight="1" x14ac:dyDescent="0.2">
      <c r="A19" s="53"/>
      <c r="B19" s="67"/>
      <c r="C19" s="67"/>
      <c r="D19" s="20"/>
      <c r="E19" s="58"/>
      <c r="F19" s="20"/>
      <c r="G19" s="47"/>
      <c r="H19" s="21"/>
      <c r="I19" s="59"/>
      <c r="J19" s="75"/>
      <c r="K19" s="59"/>
      <c r="L19" s="37"/>
      <c r="M19" s="94"/>
      <c r="N19" s="72"/>
      <c r="O19" s="83"/>
      <c r="P19" s="107"/>
      <c r="Q19" s="22"/>
      <c r="R19" s="82"/>
      <c r="S19" s="42"/>
      <c r="T19" s="2"/>
      <c r="U19" s="75"/>
      <c r="V19" s="14"/>
      <c r="W19" s="22"/>
      <c r="X19" s="3"/>
      <c r="Y19" s="14"/>
      <c r="Z19" s="42"/>
      <c r="AA19" s="114"/>
      <c r="AB19" s="69"/>
      <c r="AC19" s="83"/>
      <c r="AD19" s="24"/>
      <c r="AE19" s="64"/>
      <c r="AF19" s="24"/>
      <c r="AG19" s="64"/>
    </row>
    <row r="20" spans="1:43" ht="16.5" customHeight="1" x14ac:dyDescent="0.2">
      <c r="A20" s="53"/>
      <c r="B20" s="67"/>
      <c r="C20" s="67"/>
      <c r="D20" s="20"/>
      <c r="E20" s="58"/>
      <c r="F20" s="20"/>
      <c r="G20" s="47"/>
      <c r="H20" s="21"/>
      <c r="I20" s="59"/>
      <c r="J20" s="75"/>
      <c r="K20" s="59"/>
      <c r="L20" s="37"/>
      <c r="M20" s="94"/>
      <c r="N20" s="72"/>
      <c r="O20" s="83"/>
      <c r="P20" s="107"/>
      <c r="Q20" s="22"/>
      <c r="R20" s="82"/>
      <c r="S20" s="42"/>
      <c r="T20" s="2"/>
      <c r="U20" s="75"/>
      <c r="V20" s="14"/>
      <c r="W20" s="22"/>
      <c r="X20" s="3"/>
      <c r="Y20" s="14"/>
      <c r="Z20" s="42"/>
      <c r="AA20" s="114"/>
      <c r="AB20" s="69"/>
      <c r="AC20" s="83"/>
      <c r="AD20" s="24"/>
      <c r="AE20" s="64"/>
      <c r="AF20" s="24"/>
      <c r="AG20" s="64"/>
    </row>
    <row r="21" spans="1:43" ht="16.5" customHeight="1" x14ac:dyDescent="0.2">
      <c r="A21" s="53"/>
      <c r="B21" s="67"/>
      <c r="C21" s="67"/>
      <c r="D21" s="20"/>
      <c r="E21" s="58"/>
      <c r="F21" s="20"/>
      <c r="G21" s="47"/>
      <c r="H21" s="21"/>
      <c r="I21" s="59"/>
      <c r="J21" s="75"/>
      <c r="K21" s="59"/>
      <c r="L21" s="37"/>
      <c r="M21" s="94"/>
      <c r="N21" s="72"/>
      <c r="O21" s="83"/>
      <c r="P21" s="107"/>
      <c r="Q21" s="22"/>
      <c r="R21" s="82"/>
      <c r="S21" s="42"/>
      <c r="T21" s="2"/>
      <c r="U21" s="75"/>
      <c r="V21" s="14"/>
      <c r="W21" s="22"/>
      <c r="X21" s="3"/>
      <c r="Y21" s="14"/>
      <c r="Z21" s="42"/>
      <c r="AA21" s="114"/>
      <c r="AB21" s="69"/>
      <c r="AC21" s="83"/>
      <c r="AD21" s="24"/>
      <c r="AE21" s="64"/>
      <c r="AF21" s="24"/>
      <c r="AG21" s="64"/>
    </row>
    <row r="22" spans="1:43" ht="16.5" customHeight="1" x14ac:dyDescent="0.2">
      <c r="A22" s="53"/>
      <c r="B22" s="67"/>
      <c r="C22" s="67"/>
      <c r="D22" s="20"/>
      <c r="E22" s="58"/>
      <c r="F22" s="20"/>
      <c r="G22" s="47"/>
      <c r="H22" s="21"/>
      <c r="I22" s="59"/>
      <c r="J22" s="75"/>
      <c r="K22" s="59"/>
      <c r="L22" s="37"/>
      <c r="M22" s="94"/>
      <c r="N22" s="72"/>
      <c r="O22" s="83"/>
      <c r="P22" s="107"/>
      <c r="Q22" s="22"/>
      <c r="R22" s="82"/>
      <c r="S22" s="42"/>
      <c r="T22" s="2"/>
      <c r="U22" s="75"/>
      <c r="V22" s="14"/>
      <c r="W22" s="22"/>
      <c r="X22" s="3"/>
      <c r="Y22" s="14"/>
      <c r="Z22" s="42"/>
      <c r="AA22" s="114"/>
      <c r="AB22" s="69"/>
      <c r="AC22" s="83"/>
      <c r="AD22" s="24"/>
      <c r="AE22" s="64"/>
      <c r="AF22" s="24"/>
      <c r="AG22" s="64"/>
    </row>
    <row r="23" spans="1:43" ht="16.5" customHeight="1" x14ac:dyDescent="0.2">
      <c r="A23" s="53"/>
      <c r="B23" s="67"/>
      <c r="C23" s="67"/>
      <c r="D23" s="20"/>
      <c r="E23" s="58"/>
      <c r="F23" s="20"/>
      <c r="G23" s="47"/>
      <c r="H23" s="21"/>
      <c r="I23" s="59"/>
      <c r="J23" s="75"/>
      <c r="K23" s="59"/>
      <c r="L23" s="37"/>
      <c r="M23" s="94"/>
      <c r="N23" s="72"/>
      <c r="O23" s="83"/>
      <c r="P23" s="107"/>
      <c r="Q23" s="22"/>
      <c r="R23" s="82"/>
      <c r="S23" s="42"/>
      <c r="T23" s="2"/>
      <c r="U23" s="75"/>
      <c r="V23" s="14"/>
      <c r="W23" s="22"/>
      <c r="X23" s="3"/>
      <c r="Y23" s="14"/>
      <c r="Z23" s="42"/>
      <c r="AA23" s="114"/>
      <c r="AB23" s="69"/>
      <c r="AC23" s="83"/>
      <c r="AD23" s="24"/>
      <c r="AE23" s="64"/>
      <c r="AF23" s="24"/>
      <c r="AG23" s="64"/>
    </row>
    <row r="24" spans="1:43" ht="16.5" customHeight="1" x14ac:dyDescent="0.2">
      <c r="A24" s="53"/>
      <c r="B24" s="67"/>
      <c r="C24" s="67"/>
      <c r="D24" s="20"/>
      <c r="E24" s="58"/>
      <c r="F24" s="20"/>
      <c r="G24" s="48"/>
      <c r="H24" s="21"/>
      <c r="I24" s="110"/>
      <c r="J24" s="60"/>
      <c r="K24" s="59"/>
      <c r="L24" s="37"/>
      <c r="M24" s="94"/>
      <c r="N24" s="72"/>
      <c r="O24" s="83"/>
      <c r="P24" s="107"/>
      <c r="Q24" s="22"/>
      <c r="R24" s="82"/>
      <c r="S24" s="42"/>
      <c r="T24" s="2"/>
      <c r="U24" s="75"/>
      <c r="V24" s="14"/>
      <c r="W24" s="22"/>
      <c r="X24" s="3"/>
      <c r="Y24" s="14"/>
      <c r="Z24" s="42"/>
      <c r="AA24" s="114"/>
      <c r="AB24" s="69"/>
      <c r="AC24" s="83"/>
      <c r="AD24" s="31" t="s">
        <v>6</v>
      </c>
      <c r="AE24" s="101" t="s">
        <v>6</v>
      </c>
      <c r="AF24" s="31" t="s">
        <v>6</v>
      </c>
      <c r="AG24" s="64" t="s">
        <v>6</v>
      </c>
    </row>
    <row r="25" spans="1:43" ht="21.75" customHeight="1" x14ac:dyDescent="0.2">
      <c r="A25" s="54" t="s">
        <v>16</v>
      </c>
      <c r="B25" s="40" t="s">
        <v>23</v>
      </c>
      <c r="C25" s="40" t="s">
        <v>23</v>
      </c>
      <c r="D25" s="26" t="s">
        <v>32</v>
      </c>
      <c r="E25" s="35" t="s">
        <v>24</v>
      </c>
      <c r="F25" s="26" t="s">
        <v>33</v>
      </c>
      <c r="G25" s="29" t="s">
        <v>67</v>
      </c>
      <c r="H25" s="30" t="s">
        <v>5</v>
      </c>
      <c r="I25" s="45" t="s">
        <v>27</v>
      </c>
      <c r="J25" s="56" t="s">
        <v>80</v>
      </c>
      <c r="K25" s="45" t="s">
        <v>37</v>
      </c>
      <c r="L25" s="39" t="s">
        <v>81</v>
      </c>
      <c r="M25" s="84" t="s">
        <v>78</v>
      </c>
      <c r="N25" s="73" t="s">
        <v>52</v>
      </c>
      <c r="O25" s="85" t="s">
        <v>51</v>
      </c>
      <c r="P25" s="84" t="s">
        <v>17</v>
      </c>
      <c r="Q25" s="26" t="s">
        <v>40</v>
      </c>
      <c r="R25" s="27" t="s">
        <v>41</v>
      </c>
      <c r="S25" s="50" t="s">
        <v>18</v>
      </c>
      <c r="T25" s="99" t="s">
        <v>20</v>
      </c>
      <c r="U25" s="39" t="s">
        <v>21</v>
      </c>
      <c r="V25" s="84" t="s">
        <v>75</v>
      </c>
      <c r="W25" s="26" t="s">
        <v>77</v>
      </c>
      <c r="X25" s="8" t="s">
        <v>76</v>
      </c>
      <c r="Y25" s="84" t="s">
        <v>10</v>
      </c>
      <c r="Z25" s="65" t="s">
        <v>38</v>
      </c>
      <c r="AA25" s="115" t="s">
        <v>87</v>
      </c>
      <c r="AB25" s="36" t="s">
        <v>64</v>
      </c>
      <c r="AC25" s="85" t="s">
        <v>19</v>
      </c>
      <c r="AD25" s="31" t="s">
        <v>43</v>
      </c>
      <c r="AE25" s="124" t="s">
        <v>45</v>
      </c>
      <c r="AF25" s="31" t="s">
        <v>14</v>
      </c>
      <c r="AG25" s="64"/>
    </row>
    <row r="26" spans="1:43" ht="26.25" customHeight="1" thickBot="1" x14ac:dyDescent="0.25">
      <c r="A26" s="55" t="s">
        <v>15</v>
      </c>
      <c r="B26" s="4"/>
      <c r="C26" s="4"/>
      <c r="D26" s="32"/>
      <c r="E26" s="5"/>
      <c r="F26" s="32"/>
      <c r="G26" s="92"/>
      <c r="H26" s="33"/>
      <c r="I26" s="70"/>
      <c r="J26" s="38"/>
      <c r="K26" s="13"/>
      <c r="L26" s="38"/>
      <c r="M26" s="96"/>
      <c r="N26" s="32"/>
      <c r="O26" s="87"/>
      <c r="P26" s="96"/>
      <c r="Q26" s="32"/>
      <c r="R26" s="86"/>
      <c r="S26" s="43"/>
      <c r="T26" s="89"/>
      <c r="U26" s="38"/>
      <c r="V26" s="96"/>
      <c r="W26" s="32"/>
      <c r="X26" s="87"/>
      <c r="Y26" s="96"/>
      <c r="Z26" s="43"/>
      <c r="AA26" s="116"/>
      <c r="AB26" s="44"/>
      <c r="AC26" s="87"/>
      <c r="AD26" s="34" t="s">
        <v>57</v>
      </c>
      <c r="AE26" s="79"/>
      <c r="AF26" s="34" t="s">
        <v>6</v>
      </c>
      <c r="AG26" s="79"/>
    </row>
    <row r="27" spans="1:43" ht="12" customHeight="1" x14ac:dyDescent="0.2">
      <c r="A27" s="339" t="s">
        <v>2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</row>
    <row r="28" spans="1:43" ht="12" customHeight="1" x14ac:dyDescent="0.2">
      <c r="A28" s="341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</row>
    <row r="29" spans="1:43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</sheetData>
  <customSheetViews>
    <customSheetView guid="{D8F078D7-396D-443D-A326-B25301F9A527}" hiddenColumns="1" state="hidden">
      <pageMargins left="0.35" right="0" top="0" bottom="0.25" header="0" footer="0"/>
      <pageSetup paperSize="5" orientation="landscape" horizontalDpi="300" verticalDpi="300" r:id="rId1"/>
      <headerFooter alignWithMargins="0">
        <oddFooter>&amp;R&amp;8&amp;A</oddFooter>
      </headerFooter>
    </customSheetView>
  </customSheetViews>
  <mergeCells count="11">
    <mergeCell ref="A27:AD28"/>
    <mergeCell ref="Y5:AA5"/>
    <mergeCell ref="AB5:AC5"/>
    <mergeCell ref="B5:G5"/>
    <mergeCell ref="H5:J5"/>
    <mergeCell ref="K5:L5"/>
    <mergeCell ref="AD5:AG5"/>
    <mergeCell ref="M5:O5"/>
    <mergeCell ref="P5:S5"/>
    <mergeCell ref="T5:U5"/>
    <mergeCell ref="V5:X5"/>
  </mergeCells>
  <phoneticPr fontId="29" type="noConversion"/>
  <pageMargins left="0.35" right="0" top="0" bottom="0.25" header="0" footer="0"/>
  <pageSetup paperSize="5" orientation="landscape" horizontalDpi="300" verticalDpi="300" r:id="rId2"/>
  <headerFooter alignWithMargins="0">
    <oddFooter>&amp;R&amp;8&amp;A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V29"/>
  <sheetViews>
    <sheetView view="pageLayout" zoomScaleNormal="100" zoomScaleSheetLayoutView="120" workbookViewId="0">
      <selection activeCell="M6" sqref="M6"/>
    </sheetView>
  </sheetViews>
  <sheetFormatPr defaultColWidth="8.7109375" defaultRowHeight="12.75" x14ac:dyDescent="0.2"/>
  <cols>
    <col min="1" max="1" width="39" style="1" customWidth="1"/>
    <col min="2" max="2" width="4.140625" customWidth="1"/>
    <col min="3" max="3" width="4.140625" style="106" customWidth="1"/>
    <col min="4" max="4" width="4.140625" customWidth="1"/>
    <col min="5" max="6" width="4.140625" style="106" customWidth="1"/>
    <col min="7" max="7" width="4.140625" customWidth="1"/>
    <col min="8" max="22" width="4.140625" style="106" customWidth="1"/>
    <col min="23" max="33" width="4.140625" customWidth="1"/>
  </cols>
  <sheetData>
    <row r="1" spans="1:48" ht="14.65" customHeight="1" x14ac:dyDescent="0.2"/>
    <row r="2" spans="1:48" ht="19.899999999999999" customHeight="1" x14ac:dyDescent="0.2">
      <c r="A2" s="133"/>
      <c r="B2" s="358" t="s">
        <v>190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06"/>
      <c r="AV2" s="106"/>
    </row>
    <row r="3" spans="1:48" ht="18" x14ac:dyDescent="0.2">
      <c r="A3" s="134"/>
      <c r="B3" s="360" t="s">
        <v>116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06"/>
      <c r="AV3" s="106"/>
    </row>
    <row r="4" spans="1:48" ht="18.399999999999999" customHeight="1" thickBot="1" x14ac:dyDescent="0.25">
      <c r="A4" s="134"/>
      <c r="B4" s="362" t="s">
        <v>186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0"/>
      <c r="AF4" s="360"/>
      <c r="AG4" s="360"/>
      <c r="AH4" s="148"/>
      <c r="AI4" s="148"/>
      <c r="AJ4" s="148"/>
      <c r="AK4" s="148"/>
      <c r="AL4" s="148"/>
      <c r="AM4" s="148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1:48" ht="70.5" customHeight="1" thickBot="1" x14ac:dyDescent="0.25">
      <c r="A5" s="149" t="s">
        <v>127</v>
      </c>
      <c r="B5" s="342" t="s">
        <v>129</v>
      </c>
      <c r="C5" s="334"/>
      <c r="D5" s="347" t="s">
        <v>128</v>
      </c>
      <c r="E5" s="347"/>
      <c r="F5" s="355"/>
      <c r="G5" s="193" t="s">
        <v>165</v>
      </c>
      <c r="H5" s="137" t="s">
        <v>147</v>
      </c>
      <c r="I5" s="137" t="s">
        <v>150</v>
      </c>
      <c r="J5" s="342" t="s">
        <v>131</v>
      </c>
      <c r="K5" s="355"/>
      <c r="L5" s="137" t="s">
        <v>148</v>
      </c>
      <c r="M5" s="347" t="s">
        <v>132</v>
      </c>
      <c r="N5" s="355"/>
      <c r="O5" s="342" t="s">
        <v>133</v>
      </c>
      <c r="P5" s="343"/>
      <c r="Q5" s="344"/>
      <c r="R5" s="347" t="s">
        <v>151</v>
      </c>
      <c r="S5" s="344"/>
      <c r="T5" s="137" t="s">
        <v>152</v>
      </c>
      <c r="U5" s="193" t="s">
        <v>166</v>
      </c>
      <c r="V5" s="193" t="s">
        <v>153</v>
      </c>
      <c r="W5" s="137" t="s">
        <v>136</v>
      </c>
      <c r="X5" s="342" t="s">
        <v>119</v>
      </c>
      <c r="Y5" s="347"/>
      <c r="Z5" s="342" t="s">
        <v>154</v>
      </c>
      <c r="AA5" s="347"/>
      <c r="AB5" s="347"/>
      <c r="AC5" s="347"/>
      <c r="AD5" s="355"/>
      <c r="AE5" s="128"/>
      <c r="AF5" s="346"/>
      <c r="AG5" s="346"/>
    </row>
    <row r="6" spans="1:48" ht="97.5" customHeight="1" thickBot="1" x14ac:dyDescent="0.25">
      <c r="A6" s="78" t="s">
        <v>188</v>
      </c>
      <c r="B6" s="166" t="s">
        <v>30</v>
      </c>
      <c r="C6" s="170" t="s">
        <v>32</v>
      </c>
      <c r="D6" s="169" t="s">
        <v>48</v>
      </c>
      <c r="E6" s="168" t="s">
        <v>29</v>
      </c>
      <c r="F6" s="188" t="s">
        <v>118</v>
      </c>
      <c r="G6" s="166" t="s">
        <v>46</v>
      </c>
      <c r="H6" s="174" t="s">
        <v>146</v>
      </c>
      <c r="I6" s="172" t="s">
        <v>106</v>
      </c>
      <c r="J6" s="166" t="s">
        <v>58</v>
      </c>
      <c r="K6" s="171" t="s">
        <v>109</v>
      </c>
      <c r="L6" s="174" t="s">
        <v>99</v>
      </c>
      <c r="M6" s="173" t="s">
        <v>98</v>
      </c>
      <c r="N6" s="170" t="s">
        <v>55</v>
      </c>
      <c r="O6" s="169" t="s">
        <v>10</v>
      </c>
      <c r="P6" s="168" t="s">
        <v>38</v>
      </c>
      <c r="Q6" s="170" t="s">
        <v>149</v>
      </c>
      <c r="R6" s="173" t="s">
        <v>95</v>
      </c>
      <c r="S6" s="170" t="s">
        <v>9</v>
      </c>
      <c r="T6" s="174" t="s">
        <v>66</v>
      </c>
      <c r="U6" s="173" t="s">
        <v>115</v>
      </c>
      <c r="V6" s="175" t="s">
        <v>96</v>
      </c>
      <c r="W6" s="174" t="s">
        <v>90</v>
      </c>
      <c r="X6" s="166" t="s">
        <v>121</v>
      </c>
      <c r="Y6" s="167" t="s">
        <v>120</v>
      </c>
      <c r="Z6" s="176" t="s">
        <v>155</v>
      </c>
      <c r="AA6" s="177" t="s">
        <v>156</v>
      </c>
      <c r="AB6" s="177" t="s">
        <v>157</v>
      </c>
      <c r="AC6" s="178" t="s">
        <v>158</v>
      </c>
      <c r="AD6" s="179" t="s">
        <v>159</v>
      </c>
      <c r="AE6" s="200" t="s">
        <v>28</v>
      </c>
      <c r="AF6" s="202" t="s">
        <v>14</v>
      </c>
      <c r="AG6" s="201" t="s">
        <v>36</v>
      </c>
    </row>
    <row r="7" spans="1:48" ht="19.149999999999999" customHeight="1" x14ac:dyDescent="0.2">
      <c r="A7" s="52"/>
      <c r="B7" s="180"/>
      <c r="C7" s="191"/>
      <c r="D7" s="184"/>
      <c r="E7" s="185"/>
      <c r="F7" s="162"/>
      <c r="G7" s="144"/>
      <c r="H7" s="186"/>
      <c r="I7" s="186"/>
      <c r="J7" s="144"/>
      <c r="K7" s="139"/>
      <c r="L7" s="186"/>
      <c r="M7" s="135"/>
      <c r="N7" s="139"/>
      <c r="O7" s="117"/>
      <c r="P7" s="152"/>
      <c r="Q7" s="187"/>
      <c r="R7" s="117"/>
      <c r="S7" s="139"/>
      <c r="T7" s="186"/>
      <c r="U7" s="135"/>
      <c r="V7" s="146"/>
      <c r="W7" s="186"/>
      <c r="X7" s="144"/>
      <c r="Y7" s="140"/>
      <c r="Z7" s="146"/>
      <c r="AA7" s="140"/>
      <c r="AB7" s="140"/>
      <c r="AC7" s="152"/>
      <c r="AD7" s="139"/>
      <c r="AE7" s="63"/>
      <c r="AF7" s="62"/>
      <c r="AG7" s="62"/>
    </row>
    <row r="8" spans="1:48" ht="19.149999999999999" customHeight="1" x14ac:dyDescent="0.2">
      <c r="A8" s="52"/>
      <c r="B8" s="98"/>
      <c r="C8" s="192"/>
      <c r="D8" s="94"/>
      <c r="E8" s="161"/>
      <c r="F8" s="160"/>
      <c r="G8" s="88"/>
      <c r="H8" s="130"/>
      <c r="I8" s="130"/>
      <c r="J8" s="88"/>
      <c r="K8" s="83"/>
      <c r="L8" s="130"/>
      <c r="M8" s="138"/>
      <c r="N8" s="83"/>
      <c r="O8" s="12"/>
      <c r="P8" s="91"/>
      <c r="Q8" s="7"/>
      <c r="R8" s="12"/>
      <c r="S8" s="83"/>
      <c r="T8" s="130"/>
      <c r="U8" s="138"/>
      <c r="V8" s="145"/>
      <c r="W8" s="130"/>
      <c r="X8" s="88"/>
      <c r="Y8" s="82"/>
      <c r="Z8" s="146"/>
      <c r="AA8" s="82"/>
      <c r="AB8" s="82"/>
      <c r="AC8" s="91"/>
      <c r="AD8" s="83"/>
      <c r="AE8" s="63"/>
      <c r="AF8" s="63"/>
      <c r="AG8" s="63"/>
    </row>
    <row r="9" spans="1:48" ht="19.149999999999999" customHeight="1" x14ac:dyDescent="0.2">
      <c r="A9" s="52"/>
      <c r="B9" s="98"/>
      <c r="C9" s="192"/>
      <c r="D9" s="94"/>
      <c r="E9" s="161"/>
      <c r="F9" s="160"/>
      <c r="G9" s="88"/>
      <c r="H9" s="130"/>
      <c r="I9" s="130"/>
      <c r="J9" s="88"/>
      <c r="K9" s="83"/>
      <c r="L9" s="130"/>
      <c r="M9" s="138"/>
      <c r="N9" s="83"/>
      <c r="O9" s="12"/>
      <c r="P9" s="91"/>
      <c r="Q9" s="7"/>
      <c r="R9" s="12"/>
      <c r="S9" s="83"/>
      <c r="T9" s="130"/>
      <c r="U9" s="138"/>
      <c r="V9" s="145"/>
      <c r="W9" s="130"/>
      <c r="X9" s="88"/>
      <c r="Y9" s="82"/>
      <c r="Z9" s="146"/>
      <c r="AA9" s="82"/>
      <c r="AB9" s="82"/>
      <c r="AC9" s="91"/>
      <c r="AD9" s="83"/>
      <c r="AE9" s="63"/>
      <c r="AF9" s="63"/>
      <c r="AG9" s="63"/>
    </row>
    <row r="10" spans="1:48" ht="19.149999999999999" customHeight="1" x14ac:dyDescent="0.2">
      <c r="A10" s="52"/>
      <c r="B10" s="98"/>
      <c r="C10" s="192"/>
      <c r="D10" s="94"/>
      <c r="E10" s="161"/>
      <c r="F10" s="160"/>
      <c r="G10" s="88"/>
      <c r="H10" s="130"/>
      <c r="I10" s="130"/>
      <c r="J10" s="88"/>
      <c r="K10" s="83"/>
      <c r="L10" s="130"/>
      <c r="M10" s="138"/>
      <c r="N10" s="83"/>
      <c r="O10" s="12"/>
      <c r="P10" s="91"/>
      <c r="Q10" s="7"/>
      <c r="R10" s="12"/>
      <c r="S10" s="83"/>
      <c r="T10" s="130"/>
      <c r="U10" s="138"/>
      <c r="V10" s="145"/>
      <c r="W10" s="130"/>
      <c r="X10" s="88"/>
      <c r="Y10" s="82"/>
      <c r="Z10" s="146"/>
      <c r="AA10" s="82"/>
      <c r="AB10" s="82"/>
      <c r="AC10" s="91"/>
      <c r="AD10" s="83"/>
      <c r="AE10" s="63"/>
      <c r="AF10" s="63"/>
      <c r="AG10" s="63"/>
    </row>
    <row r="11" spans="1:48" ht="19.149999999999999" customHeight="1" x14ac:dyDescent="0.2">
      <c r="A11" s="52"/>
      <c r="B11" s="98"/>
      <c r="C11" s="192"/>
      <c r="D11" s="94"/>
      <c r="E11" s="161"/>
      <c r="F11" s="160"/>
      <c r="G11" s="88"/>
      <c r="H11" s="130"/>
      <c r="I11" s="130"/>
      <c r="J11" s="88"/>
      <c r="K11" s="83"/>
      <c r="L11" s="130"/>
      <c r="M11" s="138"/>
      <c r="N11" s="83"/>
      <c r="O11" s="14"/>
      <c r="P11" s="91"/>
      <c r="Q11" s="7"/>
      <c r="R11" s="14"/>
      <c r="S11" s="83"/>
      <c r="T11" s="130"/>
      <c r="U11" s="138"/>
      <c r="V11" s="163"/>
      <c r="W11" s="64"/>
      <c r="X11" s="88"/>
      <c r="Y11" s="82"/>
      <c r="Z11" s="146"/>
      <c r="AA11" s="82"/>
      <c r="AB11" s="82"/>
      <c r="AC11" s="91"/>
      <c r="AD11" s="83"/>
      <c r="AE11" s="63"/>
      <c r="AF11" s="63"/>
      <c r="AG11" s="63"/>
    </row>
    <row r="12" spans="1:48" ht="19.149999999999999" customHeight="1" x14ac:dyDescent="0.2">
      <c r="A12" s="53"/>
      <c r="B12" s="98"/>
      <c r="C12" s="192"/>
      <c r="D12" s="94"/>
      <c r="E12" s="161"/>
      <c r="F12" s="160"/>
      <c r="G12" s="88"/>
      <c r="H12" s="130"/>
      <c r="I12" s="130"/>
      <c r="J12" s="88"/>
      <c r="K12" s="83"/>
      <c r="L12" s="130"/>
      <c r="M12" s="138"/>
      <c r="N12" s="83"/>
      <c r="O12" s="14"/>
      <c r="P12" s="91"/>
      <c r="Q12" s="7"/>
      <c r="R12" s="14"/>
      <c r="S12" s="83"/>
      <c r="T12" s="130"/>
      <c r="U12" s="138"/>
      <c r="V12" s="163"/>
      <c r="W12" s="64"/>
      <c r="X12" s="88"/>
      <c r="Y12" s="82"/>
      <c r="Z12" s="145"/>
      <c r="AA12" s="82"/>
      <c r="AB12" s="82"/>
      <c r="AC12" s="91"/>
      <c r="AD12" s="83"/>
      <c r="AE12" s="64"/>
      <c r="AF12" s="64"/>
      <c r="AG12" s="64"/>
    </row>
    <row r="13" spans="1:48" ht="19.149999999999999" customHeight="1" x14ac:dyDescent="0.2">
      <c r="A13" s="53"/>
      <c r="B13" s="98"/>
      <c r="C13" s="192"/>
      <c r="D13" s="94"/>
      <c r="E13" s="161"/>
      <c r="F13" s="160"/>
      <c r="G13" s="88"/>
      <c r="H13" s="130"/>
      <c r="I13" s="130"/>
      <c r="J13" s="88"/>
      <c r="K13" s="83"/>
      <c r="L13" s="130"/>
      <c r="M13" s="138"/>
      <c r="N13" s="83"/>
      <c r="O13" s="14"/>
      <c r="P13" s="91"/>
      <c r="Q13" s="7"/>
      <c r="R13" s="14"/>
      <c r="S13" s="83"/>
      <c r="T13" s="130"/>
      <c r="U13" s="138"/>
      <c r="V13" s="163"/>
      <c r="W13" s="64"/>
      <c r="X13" s="88"/>
      <c r="Y13" s="82"/>
      <c r="Z13" s="145"/>
      <c r="AA13" s="82"/>
      <c r="AB13" s="82"/>
      <c r="AC13" s="91"/>
      <c r="AD13" s="83"/>
      <c r="AE13" s="64"/>
      <c r="AF13" s="64"/>
      <c r="AG13" s="64"/>
    </row>
    <row r="14" spans="1:48" ht="19.149999999999999" customHeight="1" x14ac:dyDescent="0.2">
      <c r="A14" s="53"/>
      <c r="B14" s="98"/>
      <c r="C14" s="192"/>
      <c r="D14" s="94"/>
      <c r="E14" s="161"/>
      <c r="F14" s="160"/>
      <c r="G14" s="88"/>
      <c r="H14" s="130"/>
      <c r="I14" s="130"/>
      <c r="J14" s="88"/>
      <c r="K14" s="83"/>
      <c r="L14" s="130"/>
      <c r="M14" s="138"/>
      <c r="N14" s="83"/>
      <c r="O14" s="14"/>
      <c r="P14" s="91"/>
      <c r="Q14" s="7"/>
      <c r="R14" s="14"/>
      <c r="S14" s="83"/>
      <c r="T14" s="130"/>
      <c r="U14" s="138"/>
      <c r="V14" s="163"/>
      <c r="W14" s="64"/>
      <c r="X14" s="88"/>
      <c r="Y14" s="82"/>
      <c r="Z14" s="145"/>
      <c r="AA14" s="82"/>
      <c r="AB14" s="82"/>
      <c r="AC14" s="91"/>
      <c r="AD14" s="83"/>
      <c r="AE14" s="64"/>
      <c r="AF14" s="64"/>
      <c r="AG14" s="64"/>
    </row>
    <row r="15" spans="1:48" ht="19.149999999999999" customHeight="1" x14ac:dyDescent="0.2">
      <c r="A15" s="53"/>
      <c r="B15" s="98"/>
      <c r="C15" s="192"/>
      <c r="D15" s="94"/>
      <c r="E15" s="161"/>
      <c r="F15" s="160"/>
      <c r="G15" s="88"/>
      <c r="H15" s="130"/>
      <c r="I15" s="130"/>
      <c r="J15" s="88"/>
      <c r="K15" s="83"/>
      <c r="L15" s="130"/>
      <c r="M15" s="138"/>
      <c r="N15" s="83"/>
      <c r="O15" s="14"/>
      <c r="P15" s="91"/>
      <c r="Q15" s="7"/>
      <c r="R15" s="14"/>
      <c r="S15" s="83"/>
      <c r="T15" s="130"/>
      <c r="U15" s="138"/>
      <c r="V15" s="163"/>
      <c r="W15" s="64"/>
      <c r="X15" s="88"/>
      <c r="Y15" s="82"/>
      <c r="Z15" s="145"/>
      <c r="AA15" s="82"/>
      <c r="AB15" s="82"/>
      <c r="AC15" s="91"/>
      <c r="AD15" s="83"/>
      <c r="AE15" s="64"/>
      <c r="AF15" s="64"/>
      <c r="AG15" s="64"/>
    </row>
    <row r="16" spans="1:48" ht="19.149999999999999" customHeight="1" x14ac:dyDescent="0.2">
      <c r="A16" s="53"/>
      <c r="B16" s="98"/>
      <c r="C16" s="192"/>
      <c r="D16" s="94"/>
      <c r="E16" s="161"/>
      <c r="F16" s="160"/>
      <c r="G16" s="88"/>
      <c r="H16" s="130"/>
      <c r="I16" s="130"/>
      <c r="J16" s="88"/>
      <c r="K16" s="83"/>
      <c r="L16" s="130"/>
      <c r="M16" s="138"/>
      <c r="N16" s="83"/>
      <c r="O16" s="14"/>
      <c r="P16" s="91"/>
      <c r="Q16" s="7"/>
      <c r="R16" s="14"/>
      <c r="S16" s="83"/>
      <c r="T16" s="130"/>
      <c r="U16" s="138"/>
      <c r="V16" s="163"/>
      <c r="W16" s="64"/>
      <c r="X16" s="88"/>
      <c r="Y16" s="82"/>
      <c r="Z16" s="145"/>
      <c r="AA16" s="82"/>
      <c r="AB16" s="82"/>
      <c r="AC16" s="91"/>
      <c r="AD16" s="83"/>
      <c r="AE16" s="64"/>
      <c r="AF16" s="64"/>
      <c r="AG16" s="64"/>
    </row>
    <row r="17" spans="1:33" ht="19.149999999999999" customHeight="1" x14ac:dyDescent="0.2">
      <c r="A17" s="53"/>
      <c r="B17" s="98"/>
      <c r="C17" s="192"/>
      <c r="D17" s="94"/>
      <c r="E17" s="161"/>
      <c r="F17" s="160"/>
      <c r="G17" s="88"/>
      <c r="H17" s="130"/>
      <c r="I17" s="130"/>
      <c r="J17" s="88"/>
      <c r="K17" s="83"/>
      <c r="L17" s="130"/>
      <c r="M17" s="138"/>
      <c r="N17" s="83"/>
      <c r="O17" s="14"/>
      <c r="P17" s="91"/>
      <c r="Q17" s="7"/>
      <c r="R17" s="14"/>
      <c r="S17" s="83"/>
      <c r="T17" s="130"/>
      <c r="U17" s="138"/>
      <c r="V17" s="163"/>
      <c r="W17" s="64"/>
      <c r="X17" s="88"/>
      <c r="Y17" s="82"/>
      <c r="Z17" s="145"/>
      <c r="AA17" s="82"/>
      <c r="AB17" s="82"/>
      <c r="AC17" s="91"/>
      <c r="AD17" s="83"/>
      <c r="AE17" s="64"/>
      <c r="AF17" s="64"/>
      <c r="AG17" s="64"/>
    </row>
    <row r="18" spans="1:33" ht="19.149999999999999" customHeight="1" x14ac:dyDescent="0.2">
      <c r="A18" s="53"/>
      <c r="B18" s="98"/>
      <c r="C18" s="192"/>
      <c r="D18" s="94"/>
      <c r="E18" s="161"/>
      <c r="F18" s="160"/>
      <c r="G18" s="88"/>
      <c r="H18" s="130"/>
      <c r="I18" s="130"/>
      <c r="J18" s="88"/>
      <c r="K18" s="83"/>
      <c r="L18" s="130"/>
      <c r="M18" s="138"/>
      <c r="N18" s="83"/>
      <c r="O18" s="14"/>
      <c r="P18" s="91"/>
      <c r="Q18" s="7"/>
      <c r="R18" s="14"/>
      <c r="S18" s="83"/>
      <c r="T18" s="130"/>
      <c r="U18" s="138"/>
      <c r="V18" s="163"/>
      <c r="W18" s="64"/>
      <c r="X18" s="88"/>
      <c r="Y18" s="82"/>
      <c r="Z18" s="145"/>
      <c r="AA18" s="82"/>
      <c r="AB18" s="82"/>
      <c r="AC18" s="91"/>
      <c r="AD18" s="83"/>
      <c r="AE18" s="64"/>
      <c r="AF18" s="64"/>
      <c r="AG18" s="64"/>
    </row>
    <row r="19" spans="1:33" ht="19.149999999999999" customHeight="1" x14ac:dyDescent="0.2">
      <c r="A19" s="53"/>
      <c r="B19" s="98"/>
      <c r="C19" s="192"/>
      <c r="D19" s="94"/>
      <c r="E19" s="161"/>
      <c r="F19" s="160"/>
      <c r="G19" s="88"/>
      <c r="H19" s="130"/>
      <c r="I19" s="130"/>
      <c r="J19" s="88"/>
      <c r="K19" s="83"/>
      <c r="L19" s="130"/>
      <c r="M19" s="138"/>
      <c r="N19" s="83"/>
      <c r="O19" s="14"/>
      <c r="P19" s="91"/>
      <c r="Q19" s="7"/>
      <c r="R19" s="14"/>
      <c r="S19" s="83"/>
      <c r="T19" s="130"/>
      <c r="U19" s="138"/>
      <c r="V19" s="163"/>
      <c r="W19" s="64"/>
      <c r="X19" s="88"/>
      <c r="Y19" s="82"/>
      <c r="Z19" s="145"/>
      <c r="AA19" s="82"/>
      <c r="AB19" s="82"/>
      <c r="AC19" s="91"/>
      <c r="AD19" s="83"/>
      <c r="AE19" s="64"/>
      <c r="AF19" s="64"/>
      <c r="AG19" s="64"/>
    </row>
    <row r="20" spans="1:33" ht="19.149999999999999" customHeight="1" x14ac:dyDescent="0.2">
      <c r="A20" s="53"/>
      <c r="B20" s="98"/>
      <c r="C20" s="192"/>
      <c r="D20" s="94"/>
      <c r="E20" s="161"/>
      <c r="F20" s="160"/>
      <c r="G20" s="88"/>
      <c r="H20" s="130"/>
      <c r="I20" s="130"/>
      <c r="J20" s="88"/>
      <c r="K20" s="83"/>
      <c r="L20" s="130"/>
      <c r="M20" s="138"/>
      <c r="N20" s="83"/>
      <c r="O20" s="14"/>
      <c r="P20" s="91"/>
      <c r="Q20" s="7"/>
      <c r="R20" s="14"/>
      <c r="S20" s="83"/>
      <c r="T20" s="130"/>
      <c r="U20" s="138"/>
      <c r="V20" s="163"/>
      <c r="W20" s="64"/>
      <c r="X20" s="88"/>
      <c r="Y20" s="82"/>
      <c r="Z20" s="145"/>
      <c r="AA20" s="82"/>
      <c r="AB20" s="82"/>
      <c r="AC20" s="91"/>
      <c r="AD20" s="83"/>
      <c r="AE20" s="64"/>
      <c r="AF20" s="64"/>
      <c r="AG20" s="64"/>
    </row>
    <row r="21" spans="1:33" ht="19.149999999999999" customHeight="1" x14ac:dyDescent="0.2">
      <c r="A21" s="53"/>
      <c r="B21" s="98"/>
      <c r="C21" s="192"/>
      <c r="D21" s="94"/>
      <c r="E21" s="161"/>
      <c r="F21" s="160"/>
      <c r="G21" s="88"/>
      <c r="H21" s="130"/>
      <c r="I21" s="130"/>
      <c r="J21" s="88"/>
      <c r="K21" s="83"/>
      <c r="L21" s="130"/>
      <c r="M21" s="138"/>
      <c r="N21" s="83"/>
      <c r="O21" s="14"/>
      <c r="P21" s="91"/>
      <c r="Q21" s="7"/>
      <c r="R21" s="14"/>
      <c r="S21" s="83"/>
      <c r="T21" s="130"/>
      <c r="U21" s="138"/>
      <c r="V21" s="163"/>
      <c r="W21" s="64"/>
      <c r="X21" s="88"/>
      <c r="Y21" s="82"/>
      <c r="Z21" s="145"/>
      <c r="AA21" s="82"/>
      <c r="AB21" s="82"/>
      <c r="AC21" s="91"/>
      <c r="AD21" s="83"/>
      <c r="AE21" s="64"/>
      <c r="AF21" s="64"/>
      <c r="AG21" s="64"/>
    </row>
    <row r="22" spans="1:33" ht="19.149999999999999" customHeight="1" x14ac:dyDescent="0.2">
      <c r="A22" s="53"/>
      <c r="B22" s="98"/>
      <c r="C22" s="192"/>
      <c r="D22" s="94"/>
      <c r="E22" s="189"/>
      <c r="F22" s="190"/>
      <c r="G22" s="88"/>
      <c r="H22" s="130"/>
      <c r="I22" s="130"/>
      <c r="J22" s="88"/>
      <c r="K22" s="83"/>
      <c r="L22" s="130"/>
      <c r="M22" s="138"/>
      <c r="N22" s="83"/>
      <c r="O22" s="14"/>
      <c r="P22" s="91"/>
      <c r="Q22" s="7"/>
      <c r="R22" s="14"/>
      <c r="S22" s="83"/>
      <c r="T22" s="130"/>
      <c r="U22" s="138"/>
      <c r="V22" s="163"/>
      <c r="W22" s="64"/>
      <c r="X22" s="88"/>
      <c r="Y22" s="82"/>
      <c r="Z22" s="145"/>
      <c r="AA22" s="82"/>
      <c r="AB22" s="82"/>
      <c r="AC22" s="91"/>
      <c r="AD22" s="83"/>
      <c r="AE22" s="64"/>
      <c r="AF22" s="64"/>
      <c r="AG22" s="64"/>
    </row>
    <row r="23" spans="1:33" ht="24" customHeight="1" x14ac:dyDescent="0.2">
      <c r="A23" s="54" t="s">
        <v>16</v>
      </c>
      <c r="B23" s="99" t="s">
        <v>23</v>
      </c>
      <c r="C23" s="85" t="s">
        <v>144</v>
      </c>
      <c r="D23" s="93" t="s">
        <v>27</v>
      </c>
      <c r="E23" s="27" t="s">
        <v>123</v>
      </c>
      <c r="F23" s="85" t="s">
        <v>124</v>
      </c>
      <c r="G23" s="99" t="s">
        <v>22</v>
      </c>
      <c r="H23" s="76" t="s">
        <v>146</v>
      </c>
      <c r="I23" s="76" t="s">
        <v>107</v>
      </c>
      <c r="J23" s="99" t="s">
        <v>17</v>
      </c>
      <c r="K23" s="85" t="s">
        <v>109</v>
      </c>
      <c r="L23" s="76" t="s">
        <v>11</v>
      </c>
      <c r="M23" s="93" t="s">
        <v>13</v>
      </c>
      <c r="N23" s="85" t="s">
        <v>94</v>
      </c>
      <c r="O23" s="84" t="s">
        <v>110</v>
      </c>
      <c r="P23" s="93" t="s">
        <v>112</v>
      </c>
      <c r="Q23" s="8" t="s">
        <v>149</v>
      </c>
      <c r="R23" s="84" t="s">
        <v>104</v>
      </c>
      <c r="S23" s="85" t="s">
        <v>141</v>
      </c>
      <c r="T23" s="76" t="s">
        <v>66</v>
      </c>
      <c r="U23" s="93" t="s">
        <v>114</v>
      </c>
      <c r="V23" s="164" t="s">
        <v>142</v>
      </c>
      <c r="W23" s="76" t="s">
        <v>91</v>
      </c>
      <c r="X23" s="99" t="s">
        <v>125</v>
      </c>
      <c r="Y23" s="27" t="s">
        <v>187</v>
      </c>
      <c r="Z23" s="156" t="s">
        <v>161</v>
      </c>
      <c r="AA23" s="142" t="s">
        <v>162</v>
      </c>
      <c r="AB23" s="142" t="s">
        <v>163</v>
      </c>
      <c r="AC23" s="153" t="s">
        <v>185</v>
      </c>
      <c r="AD23" s="157" t="s">
        <v>164</v>
      </c>
      <c r="AE23" s="194" t="s">
        <v>105</v>
      </c>
      <c r="AF23" s="194" t="s">
        <v>14</v>
      </c>
      <c r="AG23" s="195" t="s">
        <v>36</v>
      </c>
    </row>
    <row r="24" spans="1:33" ht="31.9" customHeight="1" thickBot="1" x14ac:dyDescent="0.25">
      <c r="A24" s="55" t="s">
        <v>15</v>
      </c>
      <c r="B24" s="89"/>
      <c r="C24" s="87"/>
      <c r="D24" s="111"/>
      <c r="E24" s="86"/>
      <c r="F24" s="87"/>
      <c r="G24" s="89"/>
      <c r="H24" s="79"/>
      <c r="I24" s="79"/>
      <c r="J24" s="89"/>
      <c r="K24" s="129"/>
      <c r="L24" s="79"/>
      <c r="M24" s="111"/>
      <c r="N24" s="87"/>
      <c r="O24" s="96"/>
      <c r="P24" s="92"/>
      <c r="Q24" s="147"/>
      <c r="R24" s="96"/>
      <c r="S24" s="87"/>
      <c r="T24" s="79"/>
      <c r="U24" s="111"/>
      <c r="V24" s="165"/>
      <c r="W24" s="79"/>
      <c r="X24" s="89"/>
      <c r="Y24" s="86"/>
      <c r="Z24" s="158"/>
      <c r="AA24" s="155"/>
      <c r="AB24" s="155"/>
      <c r="AC24" s="154"/>
      <c r="AD24" s="159"/>
      <c r="AE24" s="197"/>
      <c r="AF24" s="197"/>
      <c r="AG24" s="197"/>
    </row>
    <row r="25" spans="1:33" ht="12.75" customHeight="1" x14ac:dyDescent="0.2">
      <c r="A25" s="356" t="s">
        <v>189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</row>
    <row r="26" spans="1:33" hidden="1" x14ac:dyDescent="0.2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</row>
    <row r="27" spans="1:33" x14ac:dyDescent="0.2">
      <c r="A27" s="16"/>
      <c r="B27" s="16"/>
      <c r="C27" s="105"/>
      <c r="D27" s="16"/>
      <c r="E27" s="105"/>
      <c r="F27" s="105"/>
      <c r="G27" s="16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6"/>
      <c r="X27" s="16"/>
      <c r="Y27" s="16"/>
    </row>
    <row r="29" spans="1:33" x14ac:dyDescent="0.2">
      <c r="N29"/>
    </row>
  </sheetData>
  <mergeCells count="14">
    <mergeCell ref="X5:Y5"/>
    <mergeCell ref="Z5:AD5"/>
    <mergeCell ref="AF5:AG5"/>
    <mergeCell ref="A25:AG26"/>
    <mergeCell ref="B2:AD2"/>
    <mergeCell ref="B3:AD3"/>
    <mergeCell ref="B4:AD4"/>
    <mergeCell ref="AE4:AG4"/>
    <mergeCell ref="B5:C5"/>
    <mergeCell ref="D5:F5"/>
    <mergeCell ref="J5:K5"/>
    <mergeCell ref="M5:N5"/>
    <mergeCell ref="O5:Q5"/>
    <mergeCell ref="R5:S5"/>
  </mergeCells>
  <pageMargins left="0.25" right="0.2" top="0" bottom="0" header="0.3" footer="0.3"/>
  <pageSetup paperSize="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28"/>
  <sheetViews>
    <sheetView showWhiteSpace="0" view="pageLayout" topLeftCell="A10" zoomScaleNormal="100" zoomScaleSheetLayoutView="120" workbookViewId="0">
      <selection activeCell="F16" sqref="F16"/>
    </sheetView>
  </sheetViews>
  <sheetFormatPr defaultColWidth="8.7109375" defaultRowHeight="12.75" x14ac:dyDescent="0.2"/>
  <cols>
    <col min="1" max="1" width="41.28515625" style="1" customWidth="1"/>
    <col min="2" max="2" width="4.140625" customWidth="1"/>
    <col min="3" max="3" width="4.140625" style="106" customWidth="1"/>
    <col min="4" max="4" width="4.140625" customWidth="1"/>
    <col min="5" max="6" width="4.140625" style="106" customWidth="1"/>
    <col min="7" max="7" width="4.140625" customWidth="1"/>
    <col min="8" max="22" width="4.140625" style="106" customWidth="1"/>
    <col min="23" max="33" width="4.140625" customWidth="1"/>
  </cols>
  <sheetData>
    <row r="1" spans="1:48" ht="19.899999999999999" customHeight="1" x14ac:dyDescent="0.2">
      <c r="A1" s="133"/>
      <c r="B1" s="358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06"/>
      <c r="AV1" s="106"/>
    </row>
    <row r="2" spans="1:48" ht="18" x14ac:dyDescent="0.2">
      <c r="A2" s="134"/>
      <c r="B2" s="360" t="s">
        <v>116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06"/>
      <c r="AV2" s="106"/>
    </row>
    <row r="3" spans="1:48" ht="18.399999999999999" customHeight="1" thickBot="1" x14ac:dyDescent="0.25">
      <c r="A3" s="134"/>
      <c r="B3" s="362" t="s">
        <v>117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0" t="s">
        <v>145</v>
      </c>
      <c r="AF3" s="360"/>
      <c r="AG3" s="360"/>
      <c r="AH3" s="148"/>
      <c r="AI3" s="148"/>
      <c r="AJ3" s="148"/>
      <c r="AK3" s="148"/>
      <c r="AL3" s="148"/>
      <c r="AM3" s="148"/>
      <c r="AN3" s="141"/>
      <c r="AO3" s="141"/>
      <c r="AP3" s="141"/>
      <c r="AQ3" s="141"/>
      <c r="AR3" s="141"/>
      <c r="AS3" s="141"/>
      <c r="AT3" s="141"/>
      <c r="AU3" s="141"/>
      <c r="AV3" s="141"/>
    </row>
    <row r="4" spans="1:48" ht="70.5" customHeight="1" thickBot="1" x14ac:dyDescent="0.25">
      <c r="A4" s="149" t="s">
        <v>127</v>
      </c>
      <c r="B4" s="342" t="s">
        <v>167</v>
      </c>
      <c r="C4" s="334"/>
      <c r="D4" s="347" t="s">
        <v>130</v>
      </c>
      <c r="E4" s="347"/>
      <c r="F4" s="355"/>
      <c r="G4" s="193" t="s">
        <v>168</v>
      </c>
      <c r="H4" s="137" t="s">
        <v>169</v>
      </c>
      <c r="I4" s="137" t="s">
        <v>170</v>
      </c>
      <c r="J4" s="342" t="s">
        <v>171</v>
      </c>
      <c r="K4" s="355"/>
      <c r="L4" s="137" t="s">
        <v>172</v>
      </c>
      <c r="M4" s="347" t="s">
        <v>173</v>
      </c>
      <c r="N4" s="355"/>
      <c r="O4" s="342" t="s">
        <v>174</v>
      </c>
      <c r="P4" s="343"/>
      <c r="Q4" s="344"/>
      <c r="R4" s="347" t="s">
        <v>175</v>
      </c>
      <c r="S4" s="344"/>
      <c r="T4" s="137" t="s">
        <v>176</v>
      </c>
      <c r="U4" s="193" t="s">
        <v>177</v>
      </c>
      <c r="V4" s="193" t="s">
        <v>178</v>
      </c>
      <c r="W4" s="137" t="s">
        <v>135</v>
      </c>
      <c r="X4" s="342" t="s">
        <v>134</v>
      </c>
      <c r="Y4" s="347"/>
      <c r="Z4" s="342" t="s">
        <v>179</v>
      </c>
      <c r="AA4" s="347"/>
      <c r="AB4" s="347"/>
      <c r="AC4" s="347"/>
      <c r="AD4" s="355"/>
      <c r="AE4" s="128"/>
      <c r="AF4" s="346"/>
      <c r="AG4" s="346"/>
    </row>
    <row r="5" spans="1:48" ht="97.5" customHeight="1" thickBot="1" x14ac:dyDescent="0.25">
      <c r="A5" s="78" t="s">
        <v>126</v>
      </c>
      <c r="B5" s="166" t="s">
        <v>30</v>
      </c>
      <c r="C5" s="170" t="s">
        <v>32</v>
      </c>
      <c r="D5" s="169" t="s">
        <v>48</v>
      </c>
      <c r="E5" s="168" t="s">
        <v>29</v>
      </c>
      <c r="F5" s="188" t="s">
        <v>118</v>
      </c>
      <c r="G5" s="166" t="s">
        <v>46</v>
      </c>
      <c r="H5" s="174" t="s">
        <v>146</v>
      </c>
      <c r="I5" s="172" t="s">
        <v>106</v>
      </c>
      <c r="J5" s="166" t="s">
        <v>58</v>
      </c>
      <c r="K5" s="171" t="s">
        <v>109</v>
      </c>
      <c r="L5" s="174" t="s">
        <v>99</v>
      </c>
      <c r="M5" s="173" t="s">
        <v>98</v>
      </c>
      <c r="N5" s="170" t="s">
        <v>55</v>
      </c>
      <c r="O5" s="169" t="s">
        <v>10</v>
      </c>
      <c r="P5" s="168" t="s">
        <v>38</v>
      </c>
      <c r="Q5" s="170" t="s">
        <v>149</v>
      </c>
      <c r="R5" s="173" t="s">
        <v>95</v>
      </c>
      <c r="S5" s="170" t="s">
        <v>9</v>
      </c>
      <c r="T5" s="174" t="s">
        <v>66</v>
      </c>
      <c r="U5" s="173" t="s">
        <v>115</v>
      </c>
      <c r="V5" s="175" t="s">
        <v>96</v>
      </c>
      <c r="W5" s="174" t="s">
        <v>90</v>
      </c>
      <c r="X5" s="166" t="s">
        <v>121</v>
      </c>
      <c r="Y5" s="167" t="s">
        <v>120</v>
      </c>
      <c r="Z5" s="176" t="s">
        <v>180</v>
      </c>
      <c r="AA5" s="177" t="s">
        <v>181</v>
      </c>
      <c r="AB5" s="177" t="s">
        <v>182</v>
      </c>
      <c r="AC5" s="178" t="s">
        <v>183</v>
      </c>
      <c r="AD5" s="179" t="s">
        <v>184</v>
      </c>
      <c r="AE5" s="200" t="s">
        <v>28</v>
      </c>
      <c r="AF5" s="202" t="s">
        <v>14</v>
      </c>
      <c r="AG5" s="201" t="s">
        <v>36</v>
      </c>
    </row>
    <row r="6" spans="1:48" ht="19.149999999999999" customHeight="1" x14ac:dyDescent="0.2">
      <c r="A6" s="52"/>
      <c r="B6" s="180"/>
      <c r="C6" s="191"/>
      <c r="D6" s="184"/>
      <c r="E6" s="185"/>
      <c r="F6" s="162"/>
      <c r="G6" s="144"/>
      <c r="H6" s="186"/>
      <c r="I6" s="186"/>
      <c r="J6" s="144"/>
      <c r="K6" s="139"/>
      <c r="L6" s="186"/>
      <c r="M6" s="135"/>
      <c r="N6" s="139"/>
      <c r="O6" s="117"/>
      <c r="P6" s="152"/>
      <c r="Q6" s="187"/>
      <c r="R6" s="117"/>
      <c r="S6" s="139"/>
      <c r="T6" s="186"/>
      <c r="U6" s="135"/>
      <c r="V6" s="146"/>
      <c r="W6" s="186"/>
      <c r="X6" s="144"/>
      <c r="Y6" s="140"/>
      <c r="Z6" s="146"/>
      <c r="AA6" s="140"/>
      <c r="AB6" s="140"/>
      <c r="AC6" s="152"/>
      <c r="AD6" s="139"/>
      <c r="AE6" s="63"/>
      <c r="AF6" s="62"/>
      <c r="AG6" s="62"/>
    </row>
    <row r="7" spans="1:48" ht="19.149999999999999" customHeight="1" x14ac:dyDescent="0.2">
      <c r="A7" s="52"/>
      <c r="B7" s="98"/>
      <c r="C7" s="192"/>
      <c r="D7" s="94"/>
      <c r="E7" s="161"/>
      <c r="F7" s="160"/>
      <c r="G7" s="88"/>
      <c r="H7" s="130"/>
      <c r="I7" s="130"/>
      <c r="J7" s="88"/>
      <c r="K7" s="83"/>
      <c r="L7" s="130"/>
      <c r="M7" s="138"/>
      <c r="N7" s="83"/>
      <c r="O7" s="12"/>
      <c r="P7" s="91"/>
      <c r="Q7" s="7"/>
      <c r="R7" s="12"/>
      <c r="S7" s="83"/>
      <c r="T7" s="130"/>
      <c r="U7" s="138"/>
      <c r="V7" s="145"/>
      <c r="W7" s="130"/>
      <c r="X7" s="88"/>
      <c r="Y7" s="82"/>
      <c r="Z7" s="146"/>
      <c r="AA7" s="82"/>
      <c r="AB7" s="82"/>
      <c r="AC7" s="91"/>
      <c r="AD7" s="83"/>
      <c r="AE7" s="63"/>
      <c r="AF7" s="63"/>
      <c r="AG7" s="63"/>
    </row>
    <row r="8" spans="1:48" ht="19.149999999999999" customHeight="1" x14ac:dyDescent="0.2">
      <c r="A8" s="52"/>
      <c r="B8" s="98"/>
      <c r="C8" s="192"/>
      <c r="D8" s="94"/>
      <c r="E8" s="161"/>
      <c r="F8" s="160"/>
      <c r="G8" s="88"/>
      <c r="H8" s="130"/>
      <c r="I8" s="130"/>
      <c r="J8" s="88"/>
      <c r="K8" s="83"/>
      <c r="L8" s="130"/>
      <c r="M8" s="138"/>
      <c r="N8" s="83"/>
      <c r="O8" s="12"/>
      <c r="P8" s="91"/>
      <c r="Q8" s="7"/>
      <c r="R8" s="12"/>
      <c r="S8" s="83"/>
      <c r="T8" s="130"/>
      <c r="U8" s="138"/>
      <c r="V8" s="145"/>
      <c r="W8" s="130"/>
      <c r="X8" s="88"/>
      <c r="Y8" s="82"/>
      <c r="Z8" s="146"/>
      <c r="AA8" s="82"/>
      <c r="AB8" s="82"/>
      <c r="AC8" s="91"/>
      <c r="AD8" s="83"/>
      <c r="AE8" s="63"/>
      <c r="AF8" s="63"/>
      <c r="AG8" s="63"/>
    </row>
    <row r="9" spans="1:48" ht="19.149999999999999" customHeight="1" x14ac:dyDescent="0.2">
      <c r="A9" s="52"/>
      <c r="B9" s="98"/>
      <c r="C9" s="192"/>
      <c r="D9" s="94"/>
      <c r="E9" s="161"/>
      <c r="F9" s="160"/>
      <c r="G9" s="88"/>
      <c r="H9" s="130"/>
      <c r="I9" s="130"/>
      <c r="J9" s="88"/>
      <c r="K9" s="83"/>
      <c r="L9" s="130"/>
      <c r="M9" s="138"/>
      <c r="N9" s="83"/>
      <c r="O9" s="12"/>
      <c r="P9" s="91"/>
      <c r="Q9" s="7"/>
      <c r="R9" s="12"/>
      <c r="S9" s="83"/>
      <c r="T9" s="130"/>
      <c r="U9" s="138"/>
      <c r="V9" s="145"/>
      <c r="W9" s="130"/>
      <c r="X9" s="88"/>
      <c r="Y9" s="82"/>
      <c r="Z9" s="146"/>
      <c r="AA9" s="82"/>
      <c r="AB9" s="82"/>
      <c r="AC9" s="91"/>
      <c r="AD9" s="83"/>
      <c r="AE9" s="63"/>
      <c r="AF9" s="63"/>
      <c r="AG9" s="63"/>
    </row>
    <row r="10" spans="1:48" ht="19.149999999999999" customHeight="1" x14ac:dyDescent="0.2">
      <c r="A10" s="52"/>
      <c r="B10" s="98"/>
      <c r="C10" s="192"/>
      <c r="D10" s="94"/>
      <c r="E10" s="161"/>
      <c r="F10" s="160"/>
      <c r="G10" s="88"/>
      <c r="H10" s="130"/>
      <c r="I10" s="130"/>
      <c r="J10" s="88"/>
      <c r="K10" s="83"/>
      <c r="L10" s="130"/>
      <c r="M10" s="138"/>
      <c r="N10" s="83"/>
      <c r="O10" s="14"/>
      <c r="P10" s="91"/>
      <c r="Q10" s="7"/>
      <c r="R10" s="14"/>
      <c r="S10" s="83"/>
      <c r="T10" s="130"/>
      <c r="U10" s="138"/>
      <c r="V10" s="163"/>
      <c r="W10" s="64"/>
      <c r="X10" s="88"/>
      <c r="Y10" s="82"/>
      <c r="Z10" s="146"/>
      <c r="AA10" s="82"/>
      <c r="AB10" s="82"/>
      <c r="AC10" s="91"/>
      <c r="AD10" s="83"/>
      <c r="AE10" s="63"/>
      <c r="AF10" s="63"/>
      <c r="AG10" s="63"/>
    </row>
    <row r="11" spans="1:48" ht="19.149999999999999" customHeight="1" x14ac:dyDescent="0.2">
      <c r="A11" s="53"/>
      <c r="B11" s="98"/>
      <c r="C11" s="192"/>
      <c r="D11" s="94"/>
      <c r="E11" s="161"/>
      <c r="F11" s="160"/>
      <c r="G11" s="88"/>
      <c r="H11" s="130"/>
      <c r="I11" s="130"/>
      <c r="J11" s="88"/>
      <c r="K11" s="83"/>
      <c r="L11" s="130"/>
      <c r="M11" s="138"/>
      <c r="N11" s="83"/>
      <c r="O11" s="14"/>
      <c r="P11" s="91"/>
      <c r="Q11" s="7"/>
      <c r="R11" s="14"/>
      <c r="S11" s="83"/>
      <c r="T11" s="130"/>
      <c r="U11" s="138"/>
      <c r="V11" s="163"/>
      <c r="W11" s="64"/>
      <c r="X11" s="88"/>
      <c r="Y11" s="82"/>
      <c r="Z11" s="145"/>
      <c r="AA11" s="82"/>
      <c r="AB11" s="82"/>
      <c r="AC11" s="91"/>
      <c r="AD11" s="83"/>
      <c r="AE11" s="64"/>
      <c r="AF11" s="64"/>
      <c r="AG11" s="64"/>
    </row>
    <row r="12" spans="1:48" ht="19.149999999999999" customHeight="1" x14ac:dyDescent="0.2">
      <c r="A12" s="53"/>
      <c r="B12" s="98"/>
      <c r="C12" s="192"/>
      <c r="D12" s="94"/>
      <c r="E12" s="161"/>
      <c r="F12" s="160"/>
      <c r="G12" s="88"/>
      <c r="H12" s="130"/>
      <c r="I12" s="130"/>
      <c r="J12" s="88"/>
      <c r="K12" s="83"/>
      <c r="L12" s="130"/>
      <c r="M12" s="138"/>
      <c r="N12" s="83"/>
      <c r="O12" s="14"/>
      <c r="P12" s="91"/>
      <c r="Q12" s="7"/>
      <c r="R12" s="14"/>
      <c r="S12" s="83"/>
      <c r="T12" s="130"/>
      <c r="U12" s="138"/>
      <c r="V12" s="163"/>
      <c r="W12" s="64"/>
      <c r="X12" s="88"/>
      <c r="Y12" s="82"/>
      <c r="Z12" s="145"/>
      <c r="AA12" s="82"/>
      <c r="AB12" s="82"/>
      <c r="AC12" s="91"/>
      <c r="AD12" s="83"/>
      <c r="AE12" s="64"/>
      <c r="AF12" s="64"/>
      <c r="AG12" s="64"/>
    </row>
    <row r="13" spans="1:48" ht="19.149999999999999" customHeight="1" x14ac:dyDescent="0.2">
      <c r="A13" s="53"/>
      <c r="B13" s="98"/>
      <c r="C13" s="192"/>
      <c r="D13" s="94"/>
      <c r="E13" s="161"/>
      <c r="F13" s="160"/>
      <c r="G13" s="88"/>
      <c r="H13" s="130"/>
      <c r="I13" s="130"/>
      <c r="J13" s="88"/>
      <c r="K13" s="83"/>
      <c r="L13" s="130"/>
      <c r="M13" s="138"/>
      <c r="N13" s="83"/>
      <c r="O13" s="14"/>
      <c r="P13" s="91"/>
      <c r="Q13" s="7"/>
      <c r="R13" s="14"/>
      <c r="S13" s="83"/>
      <c r="T13" s="130"/>
      <c r="U13" s="138"/>
      <c r="V13" s="163"/>
      <c r="W13" s="64"/>
      <c r="X13" s="88"/>
      <c r="Y13" s="82"/>
      <c r="Z13" s="145"/>
      <c r="AA13" s="82"/>
      <c r="AB13" s="82"/>
      <c r="AC13" s="91"/>
      <c r="AD13" s="83"/>
      <c r="AE13" s="64"/>
      <c r="AF13" s="64"/>
      <c r="AG13" s="64"/>
    </row>
    <row r="14" spans="1:48" ht="19.149999999999999" customHeight="1" x14ac:dyDescent="0.2">
      <c r="A14" s="53"/>
      <c r="B14" s="98"/>
      <c r="C14" s="192"/>
      <c r="D14" s="94"/>
      <c r="E14" s="161"/>
      <c r="F14" s="160"/>
      <c r="G14" s="88"/>
      <c r="H14" s="130"/>
      <c r="I14" s="130"/>
      <c r="J14" s="88"/>
      <c r="K14" s="83"/>
      <c r="L14" s="130"/>
      <c r="M14" s="138"/>
      <c r="N14" s="83"/>
      <c r="O14" s="14"/>
      <c r="P14" s="91"/>
      <c r="Q14" s="7"/>
      <c r="R14" s="14"/>
      <c r="S14" s="83"/>
      <c r="T14" s="130"/>
      <c r="U14" s="138"/>
      <c r="V14" s="163"/>
      <c r="W14" s="64"/>
      <c r="X14" s="88"/>
      <c r="Y14" s="82"/>
      <c r="Z14" s="145"/>
      <c r="AA14" s="82"/>
      <c r="AB14" s="82"/>
      <c r="AC14" s="91"/>
      <c r="AD14" s="83"/>
      <c r="AE14" s="64"/>
      <c r="AF14" s="64"/>
      <c r="AG14" s="64"/>
    </row>
    <row r="15" spans="1:48" ht="19.149999999999999" customHeight="1" x14ac:dyDescent="0.2">
      <c r="A15" s="53"/>
      <c r="B15" s="98"/>
      <c r="C15" s="192"/>
      <c r="D15" s="94"/>
      <c r="E15" s="161"/>
      <c r="F15" s="160"/>
      <c r="G15" s="88"/>
      <c r="H15" s="130"/>
      <c r="I15" s="130"/>
      <c r="J15" s="88"/>
      <c r="K15" s="83"/>
      <c r="L15" s="130"/>
      <c r="M15" s="138"/>
      <c r="N15" s="83"/>
      <c r="O15" s="14"/>
      <c r="P15" s="91"/>
      <c r="Q15" s="7"/>
      <c r="R15" s="14"/>
      <c r="S15" s="83"/>
      <c r="T15" s="130"/>
      <c r="U15" s="138"/>
      <c r="V15" s="163"/>
      <c r="W15" s="64"/>
      <c r="X15" s="88"/>
      <c r="Y15" s="82"/>
      <c r="Z15" s="145"/>
      <c r="AA15" s="82"/>
      <c r="AB15" s="82"/>
      <c r="AC15" s="91"/>
      <c r="AD15" s="83"/>
      <c r="AE15" s="64"/>
      <c r="AF15" s="64"/>
      <c r="AG15" s="64"/>
    </row>
    <row r="16" spans="1:48" ht="19.149999999999999" customHeight="1" x14ac:dyDescent="0.2">
      <c r="A16" s="53"/>
      <c r="B16" s="98"/>
      <c r="C16" s="192"/>
      <c r="D16" s="94"/>
      <c r="E16" s="161"/>
      <c r="F16" s="160"/>
      <c r="G16" s="88"/>
      <c r="H16" s="130"/>
      <c r="I16" s="130"/>
      <c r="J16" s="88"/>
      <c r="K16" s="83"/>
      <c r="L16" s="130"/>
      <c r="M16" s="138"/>
      <c r="N16" s="83"/>
      <c r="O16" s="14"/>
      <c r="P16" s="91"/>
      <c r="Q16" s="7"/>
      <c r="R16" s="14"/>
      <c r="S16" s="83"/>
      <c r="T16" s="130"/>
      <c r="U16" s="138"/>
      <c r="V16" s="163"/>
      <c r="W16" s="64"/>
      <c r="X16" s="88"/>
      <c r="Y16" s="82"/>
      <c r="Z16" s="145"/>
      <c r="AA16" s="82"/>
      <c r="AB16" s="82"/>
      <c r="AC16" s="91"/>
      <c r="AD16" s="83"/>
      <c r="AE16" s="64"/>
      <c r="AF16" s="64"/>
      <c r="AG16" s="64"/>
    </row>
    <row r="17" spans="1:33" ht="19.149999999999999" customHeight="1" x14ac:dyDescent="0.2">
      <c r="A17" s="53"/>
      <c r="B17" s="98"/>
      <c r="C17" s="192"/>
      <c r="D17" s="94"/>
      <c r="E17" s="161"/>
      <c r="F17" s="160"/>
      <c r="G17" s="88"/>
      <c r="H17" s="130"/>
      <c r="I17" s="130"/>
      <c r="J17" s="88"/>
      <c r="K17" s="83"/>
      <c r="L17" s="130"/>
      <c r="M17" s="138"/>
      <c r="N17" s="83"/>
      <c r="O17" s="14"/>
      <c r="P17" s="91"/>
      <c r="Q17" s="7"/>
      <c r="R17" s="14"/>
      <c r="S17" s="83"/>
      <c r="T17" s="130"/>
      <c r="U17" s="138"/>
      <c r="V17" s="163"/>
      <c r="W17" s="64"/>
      <c r="X17" s="88"/>
      <c r="Y17" s="82"/>
      <c r="Z17" s="145"/>
      <c r="AA17" s="82"/>
      <c r="AB17" s="82"/>
      <c r="AC17" s="91"/>
      <c r="AD17" s="83"/>
      <c r="AE17" s="64"/>
      <c r="AF17" s="64"/>
      <c r="AG17" s="64"/>
    </row>
    <row r="18" spans="1:33" ht="19.149999999999999" customHeight="1" x14ac:dyDescent="0.2">
      <c r="A18" s="53"/>
      <c r="B18" s="98"/>
      <c r="C18" s="192"/>
      <c r="D18" s="94"/>
      <c r="E18" s="161"/>
      <c r="F18" s="160"/>
      <c r="G18" s="88"/>
      <c r="H18" s="130"/>
      <c r="I18" s="130"/>
      <c r="J18" s="88"/>
      <c r="K18" s="83"/>
      <c r="L18" s="130"/>
      <c r="M18" s="138"/>
      <c r="N18" s="83"/>
      <c r="O18" s="14"/>
      <c r="P18" s="91"/>
      <c r="Q18" s="7"/>
      <c r="R18" s="14"/>
      <c r="S18" s="83"/>
      <c r="T18" s="130"/>
      <c r="U18" s="138"/>
      <c r="V18" s="163"/>
      <c r="W18" s="64"/>
      <c r="X18" s="88"/>
      <c r="Y18" s="82"/>
      <c r="Z18" s="145"/>
      <c r="AA18" s="82"/>
      <c r="AB18" s="82"/>
      <c r="AC18" s="91"/>
      <c r="AD18" s="83"/>
      <c r="AE18" s="64"/>
      <c r="AF18" s="64"/>
      <c r="AG18" s="64"/>
    </row>
    <row r="19" spans="1:33" ht="19.149999999999999" customHeight="1" x14ac:dyDescent="0.2">
      <c r="A19" s="53"/>
      <c r="B19" s="98"/>
      <c r="C19" s="192"/>
      <c r="D19" s="94"/>
      <c r="E19" s="161"/>
      <c r="F19" s="160"/>
      <c r="G19" s="88"/>
      <c r="H19" s="130"/>
      <c r="I19" s="130"/>
      <c r="J19" s="88"/>
      <c r="K19" s="83"/>
      <c r="L19" s="130"/>
      <c r="M19" s="138"/>
      <c r="N19" s="83"/>
      <c r="O19" s="14"/>
      <c r="P19" s="91"/>
      <c r="Q19" s="7"/>
      <c r="R19" s="14"/>
      <c r="S19" s="83"/>
      <c r="T19" s="130"/>
      <c r="U19" s="138"/>
      <c r="V19" s="163"/>
      <c r="W19" s="64"/>
      <c r="X19" s="88"/>
      <c r="Y19" s="82"/>
      <c r="Z19" s="145"/>
      <c r="AA19" s="82"/>
      <c r="AB19" s="82"/>
      <c r="AC19" s="91"/>
      <c r="AD19" s="83"/>
      <c r="AE19" s="64"/>
      <c r="AF19" s="64"/>
      <c r="AG19" s="64"/>
    </row>
    <row r="20" spans="1:33" ht="19.149999999999999" customHeight="1" x14ac:dyDescent="0.2">
      <c r="A20" s="53"/>
      <c r="B20" s="98"/>
      <c r="C20" s="192"/>
      <c r="D20" s="94"/>
      <c r="E20" s="161"/>
      <c r="F20" s="160"/>
      <c r="G20" s="88"/>
      <c r="H20" s="130"/>
      <c r="I20" s="130"/>
      <c r="J20" s="88"/>
      <c r="K20" s="83"/>
      <c r="L20" s="130"/>
      <c r="M20" s="138"/>
      <c r="N20" s="83"/>
      <c r="O20" s="14"/>
      <c r="P20" s="91"/>
      <c r="Q20" s="7"/>
      <c r="R20" s="14"/>
      <c r="S20" s="83"/>
      <c r="T20" s="130"/>
      <c r="U20" s="138"/>
      <c r="V20" s="163"/>
      <c r="W20" s="64"/>
      <c r="X20" s="88"/>
      <c r="Y20" s="82"/>
      <c r="Z20" s="145"/>
      <c r="AA20" s="82"/>
      <c r="AB20" s="82"/>
      <c r="AC20" s="91"/>
      <c r="AD20" s="83"/>
      <c r="AE20" s="64"/>
      <c r="AF20" s="64"/>
      <c r="AG20" s="64"/>
    </row>
    <row r="21" spans="1:33" ht="19.149999999999999" customHeight="1" x14ac:dyDescent="0.2">
      <c r="A21" s="53"/>
      <c r="B21" s="98"/>
      <c r="C21" s="192"/>
      <c r="D21" s="94"/>
      <c r="E21" s="189"/>
      <c r="F21" s="190"/>
      <c r="G21" s="88"/>
      <c r="H21" s="130"/>
      <c r="I21" s="130"/>
      <c r="J21" s="88"/>
      <c r="K21" s="83"/>
      <c r="L21" s="130"/>
      <c r="M21" s="138"/>
      <c r="N21" s="83"/>
      <c r="O21" s="14"/>
      <c r="P21" s="91"/>
      <c r="Q21" s="7"/>
      <c r="R21" s="14"/>
      <c r="S21" s="83"/>
      <c r="T21" s="130"/>
      <c r="U21" s="138"/>
      <c r="V21" s="163"/>
      <c r="W21" s="64"/>
      <c r="X21" s="88"/>
      <c r="Y21" s="82"/>
      <c r="Z21" s="145"/>
      <c r="AA21" s="82"/>
      <c r="AB21" s="82"/>
      <c r="AC21" s="91"/>
      <c r="AD21" s="83"/>
      <c r="AE21" s="64"/>
      <c r="AF21" s="64"/>
      <c r="AG21" s="64"/>
    </row>
    <row r="22" spans="1:33" ht="24" customHeight="1" x14ac:dyDescent="0.2">
      <c r="A22" s="54" t="s">
        <v>16</v>
      </c>
      <c r="B22" s="99" t="s">
        <v>23</v>
      </c>
      <c r="C22" s="85" t="s">
        <v>144</v>
      </c>
      <c r="D22" s="93" t="s">
        <v>27</v>
      </c>
      <c r="E22" s="27" t="s">
        <v>123</v>
      </c>
      <c r="F22" s="85" t="s">
        <v>124</v>
      </c>
      <c r="G22" s="99" t="s">
        <v>22</v>
      </c>
      <c r="H22" s="76" t="s">
        <v>146</v>
      </c>
      <c r="I22" s="76" t="s">
        <v>107</v>
      </c>
      <c r="J22" s="99" t="s">
        <v>17</v>
      </c>
      <c r="K22" s="85" t="s">
        <v>109</v>
      </c>
      <c r="L22" s="76" t="s">
        <v>11</v>
      </c>
      <c r="M22" s="93" t="s">
        <v>13</v>
      </c>
      <c r="N22" s="85" t="s">
        <v>94</v>
      </c>
      <c r="O22" s="84" t="s">
        <v>110</v>
      </c>
      <c r="P22" s="93" t="s">
        <v>112</v>
      </c>
      <c r="Q22" s="8" t="s">
        <v>149</v>
      </c>
      <c r="R22" s="84" t="s">
        <v>104</v>
      </c>
      <c r="S22" s="85" t="s">
        <v>141</v>
      </c>
      <c r="T22" s="76" t="s">
        <v>66</v>
      </c>
      <c r="U22" s="93" t="s">
        <v>114</v>
      </c>
      <c r="V22" s="164" t="s">
        <v>142</v>
      </c>
      <c r="W22" s="76" t="s">
        <v>91</v>
      </c>
      <c r="X22" s="99" t="s">
        <v>125</v>
      </c>
      <c r="Y22" s="27" t="s">
        <v>187</v>
      </c>
      <c r="Z22" s="156" t="s">
        <v>161</v>
      </c>
      <c r="AA22" s="142" t="s">
        <v>162</v>
      </c>
      <c r="AB22" s="142" t="s">
        <v>163</v>
      </c>
      <c r="AC22" s="153" t="s">
        <v>185</v>
      </c>
      <c r="AD22" s="157" t="s">
        <v>164</v>
      </c>
      <c r="AE22" s="194" t="s">
        <v>105</v>
      </c>
      <c r="AF22" s="194" t="s">
        <v>14</v>
      </c>
      <c r="AG22" s="195" t="s">
        <v>36</v>
      </c>
    </row>
    <row r="23" spans="1:33" ht="31.9" customHeight="1" thickBot="1" x14ac:dyDescent="0.25">
      <c r="A23" s="55" t="s">
        <v>15</v>
      </c>
      <c r="B23" s="89"/>
      <c r="C23" s="87"/>
      <c r="D23" s="111"/>
      <c r="E23" s="86"/>
      <c r="F23" s="87"/>
      <c r="G23" s="89"/>
      <c r="H23" s="79"/>
      <c r="I23" s="79"/>
      <c r="J23" s="89"/>
      <c r="K23" s="129"/>
      <c r="L23" s="79"/>
      <c r="M23" s="111"/>
      <c r="N23" s="87"/>
      <c r="O23" s="96"/>
      <c r="P23" s="92"/>
      <c r="Q23" s="147"/>
      <c r="R23" s="96"/>
      <c r="S23" s="87"/>
      <c r="T23" s="79"/>
      <c r="U23" s="111"/>
      <c r="V23" s="165"/>
      <c r="W23" s="79"/>
      <c r="X23" s="89"/>
      <c r="Y23" s="86"/>
      <c r="Z23" s="158"/>
      <c r="AA23" s="155"/>
      <c r="AB23" s="155"/>
      <c r="AC23" s="154"/>
      <c r="AD23" s="159"/>
      <c r="AE23" s="197"/>
      <c r="AF23" s="197"/>
      <c r="AG23" s="197"/>
    </row>
    <row r="24" spans="1:33" ht="12.75" customHeight="1" x14ac:dyDescent="0.2">
      <c r="A24" s="363" t="s">
        <v>143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</row>
    <row r="25" spans="1:33" x14ac:dyDescent="0.2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</row>
    <row r="26" spans="1:33" x14ac:dyDescent="0.2">
      <c r="A26" s="16"/>
      <c r="B26" s="16"/>
      <c r="C26" s="105"/>
      <c r="D26" s="16"/>
      <c r="E26" s="105"/>
      <c r="F26" s="105"/>
      <c r="G26" s="1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6"/>
      <c r="X26" s="16"/>
      <c r="Y26" s="16"/>
    </row>
    <row r="28" spans="1:33" x14ac:dyDescent="0.2">
      <c r="N28"/>
    </row>
  </sheetData>
  <mergeCells count="14">
    <mergeCell ref="X4:Y4"/>
    <mergeCell ref="Z4:AD4"/>
    <mergeCell ref="AF4:AG4"/>
    <mergeCell ref="A24:AG25"/>
    <mergeCell ref="B1:AD1"/>
    <mergeCell ref="B2:AD2"/>
    <mergeCell ref="B3:AD3"/>
    <mergeCell ref="AE3:AG3"/>
    <mergeCell ref="B4:C4"/>
    <mergeCell ref="D4:F4"/>
    <mergeCell ref="J4:K4"/>
    <mergeCell ref="M4:N4"/>
    <mergeCell ref="O4:Q4"/>
    <mergeCell ref="R4:S4"/>
  </mergeCells>
  <pageMargins left="0.15" right="0.15" top="0.17" bottom="0" header="0.42" footer="0.08"/>
  <pageSetup paperSize="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28"/>
  <sheetViews>
    <sheetView showWhiteSpace="0" view="pageLayout" topLeftCell="A13" zoomScaleNormal="100" zoomScaleSheetLayoutView="120" workbookViewId="0">
      <selection activeCell="A15" sqref="A15"/>
    </sheetView>
  </sheetViews>
  <sheetFormatPr defaultColWidth="8.7109375" defaultRowHeight="12.75" x14ac:dyDescent="0.2"/>
  <cols>
    <col min="1" max="1" width="37.42578125" style="1" customWidth="1"/>
    <col min="2" max="2" width="4.140625" customWidth="1"/>
    <col min="3" max="3" width="4.140625" style="106" customWidth="1"/>
    <col min="4" max="4" width="4.140625" customWidth="1"/>
    <col min="5" max="6" width="4.140625" style="106" customWidth="1"/>
    <col min="7" max="7" width="4.140625" customWidth="1"/>
    <col min="8" max="22" width="4.140625" style="106" customWidth="1"/>
    <col min="23" max="33" width="4.140625" customWidth="1"/>
    <col min="34" max="36" width="4.28515625" customWidth="1"/>
  </cols>
  <sheetData>
    <row r="1" spans="1:48" ht="19.899999999999999" customHeight="1" x14ac:dyDescent="0.2">
      <c r="A1" s="133"/>
      <c r="B1" s="358" t="s">
        <v>138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06"/>
      <c r="AV1" s="106"/>
    </row>
    <row r="2" spans="1:48" ht="18" x14ac:dyDescent="0.2">
      <c r="A2" s="134"/>
      <c r="B2" s="360" t="s">
        <v>116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06"/>
      <c r="AV2" s="106"/>
    </row>
    <row r="3" spans="1:48" ht="18.399999999999999" customHeight="1" thickBot="1" x14ac:dyDescent="0.25">
      <c r="A3" s="134"/>
      <c r="B3" s="362" t="s">
        <v>117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0" t="s">
        <v>145</v>
      </c>
      <c r="AF3" s="360"/>
      <c r="AG3" s="360"/>
      <c r="AH3" s="148"/>
      <c r="AI3" s="148"/>
      <c r="AJ3" s="148"/>
      <c r="AK3" s="148"/>
      <c r="AL3" s="148"/>
      <c r="AM3" s="148"/>
      <c r="AN3" s="141"/>
      <c r="AO3" s="141"/>
      <c r="AP3" s="141"/>
      <c r="AQ3" s="141"/>
      <c r="AR3" s="141"/>
      <c r="AS3" s="141"/>
      <c r="AT3" s="141"/>
      <c r="AU3" s="141"/>
      <c r="AV3" s="141"/>
    </row>
    <row r="4" spans="1:48" ht="70.5" customHeight="1" thickBot="1" x14ac:dyDescent="0.25">
      <c r="A4" s="149" t="s">
        <v>127</v>
      </c>
      <c r="B4" s="342" t="s">
        <v>129</v>
      </c>
      <c r="C4" s="333"/>
      <c r="D4" s="333"/>
      <c r="E4" s="342" t="s">
        <v>122</v>
      </c>
      <c r="F4" s="347"/>
      <c r="G4" s="347"/>
      <c r="H4" s="347"/>
      <c r="I4" s="355"/>
      <c r="J4" s="193" t="s">
        <v>165</v>
      </c>
      <c r="K4" s="137" t="s">
        <v>147</v>
      </c>
      <c r="L4" s="137" t="s">
        <v>150</v>
      </c>
      <c r="M4" s="342" t="s">
        <v>131</v>
      </c>
      <c r="N4" s="355"/>
      <c r="O4" s="137" t="s">
        <v>148</v>
      </c>
      <c r="P4" s="347" t="s">
        <v>132</v>
      </c>
      <c r="Q4" s="355"/>
      <c r="R4" s="342" t="s">
        <v>133</v>
      </c>
      <c r="S4" s="343"/>
      <c r="T4" s="344"/>
      <c r="U4" s="347" t="s">
        <v>151</v>
      </c>
      <c r="V4" s="344"/>
      <c r="W4" s="137" t="s">
        <v>152</v>
      </c>
      <c r="X4" s="193" t="s">
        <v>166</v>
      </c>
      <c r="Y4" s="193" t="s">
        <v>153</v>
      </c>
      <c r="Z4" s="137" t="s">
        <v>136</v>
      </c>
      <c r="AA4" s="342" t="s">
        <v>119</v>
      </c>
      <c r="AB4" s="347"/>
      <c r="AC4" s="342" t="s">
        <v>154</v>
      </c>
      <c r="AD4" s="347"/>
      <c r="AE4" s="347"/>
      <c r="AF4" s="347"/>
      <c r="AG4" s="355"/>
      <c r="AH4" s="128"/>
      <c r="AI4" s="346"/>
      <c r="AJ4" s="346"/>
    </row>
    <row r="5" spans="1:48" ht="97.5" customHeight="1" thickBot="1" x14ac:dyDescent="0.25">
      <c r="A5" s="78" t="s">
        <v>126</v>
      </c>
      <c r="B5" s="166" t="s">
        <v>30</v>
      </c>
      <c r="C5" s="167" t="s">
        <v>32</v>
      </c>
      <c r="D5" s="168" t="s">
        <v>34</v>
      </c>
      <c r="E5" s="166" t="s">
        <v>92</v>
      </c>
      <c r="F5" s="169" t="s">
        <v>4</v>
      </c>
      <c r="G5" s="169" t="s">
        <v>48</v>
      </c>
      <c r="H5" s="168" t="s">
        <v>29</v>
      </c>
      <c r="I5" s="188" t="s">
        <v>118</v>
      </c>
      <c r="J5" s="166" t="s">
        <v>46</v>
      </c>
      <c r="K5" s="174" t="s">
        <v>146</v>
      </c>
      <c r="L5" s="172" t="s">
        <v>106</v>
      </c>
      <c r="M5" s="166" t="s">
        <v>58</v>
      </c>
      <c r="N5" s="171" t="s">
        <v>109</v>
      </c>
      <c r="O5" s="174" t="s">
        <v>99</v>
      </c>
      <c r="P5" s="173" t="s">
        <v>98</v>
      </c>
      <c r="Q5" s="170" t="s">
        <v>55</v>
      </c>
      <c r="R5" s="169" t="s">
        <v>10</v>
      </c>
      <c r="S5" s="168" t="s">
        <v>38</v>
      </c>
      <c r="T5" s="170" t="s">
        <v>149</v>
      </c>
      <c r="U5" s="173" t="s">
        <v>95</v>
      </c>
      <c r="V5" s="170" t="s">
        <v>9</v>
      </c>
      <c r="W5" s="174" t="s">
        <v>66</v>
      </c>
      <c r="X5" s="173" t="s">
        <v>115</v>
      </c>
      <c r="Y5" s="175" t="s">
        <v>96</v>
      </c>
      <c r="Z5" s="174" t="s">
        <v>90</v>
      </c>
      <c r="AA5" s="166" t="s">
        <v>121</v>
      </c>
      <c r="AB5" s="167" t="s">
        <v>120</v>
      </c>
      <c r="AC5" s="176" t="s">
        <v>155</v>
      </c>
      <c r="AD5" s="177" t="s">
        <v>156</v>
      </c>
      <c r="AE5" s="177" t="s">
        <v>157</v>
      </c>
      <c r="AF5" s="178" t="s">
        <v>158</v>
      </c>
      <c r="AG5" s="179" t="s">
        <v>159</v>
      </c>
      <c r="AH5" s="200" t="s">
        <v>28</v>
      </c>
      <c r="AI5" s="202" t="s">
        <v>14</v>
      </c>
      <c r="AJ5" s="201" t="s">
        <v>36</v>
      </c>
    </row>
    <row r="6" spans="1:48" ht="19.149999999999999" customHeight="1" x14ac:dyDescent="0.2">
      <c r="A6" s="52"/>
      <c r="B6" s="180"/>
      <c r="C6" s="181"/>
      <c r="D6" s="182"/>
      <c r="E6" s="183"/>
      <c r="F6" s="184"/>
      <c r="G6" s="184"/>
      <c r="H6" s="185"/>
      <c r="I6" s="162"/>
      <c r="J6" s="144"/>
      <c r="K6" s="186"/>
      <c r="L6" s="186"/>
      <c r="M6" s="144"/>
      <c r="N6" s="139"/>
      <c r="O6" s="186"/>
      <c r="P6" s="135"/>
      <c r="Q6" s="139"/>
      <c r="R6" s="117"/>
      <c r="S6" s="152"/>
      <c r="T6" s="187"/>
      <c r="U6" s="117"/>
      <c r="V6" s="139"/>
      <c r="W6" s="186"/>
      <c r="X6" s="135"/>
      <c r="Y6" s="146"/>
      <c r="Z6" s="186"/>
      <c r="AA6" s="144"/>
      <c r="AB6" s="140"/>
      <c r="AC6" s="146"/>
      <c r="AD6" s="140"/>
      <c r="AE6" s="140"/>
      <c r="AF6" s="152"/>
      <c r="AG6" s="139"/>
      <c r="AH6" s="63"/>
      <c r="AI6" s="62"/>
      <c r="AJ6" s="62"/>
    </row>
    <row r="7" spans="1:48" ht="19.149999999999999" customHeight="1" x14ac:dyDescent="0.2">
      <c r="A7" s="52"/>
      <c r="B7" s="98"/>
      <c r="C7" s="25"/>
      <c r="D7" s="48"/>
      <c r="E7" s="2"/>
      <c r="F7" s="94"/>
      <c r="G7" s="94"/>
      <c r="H7" s="161"/>
      <c r="I7" s="160"/>
      <c r="J7" s="88"/>
      <c r="K7" s="130"/>
      <c r="L7" s="130"/>
      <c r="M7" s="88"/>
      <c r="N7" s="83"/>
      <c r="O7" s="130"/>
      <c r="P7" s="138"/>
      <c r="Q7" s="83"/>
      <c r="R7" s="12"/>
      <c r="S7" s="91"/>
      <c r="T7" s="7"/>
      <c r="U7" s="12"/>
      <c r="V7" s="83"/>
      <c r="W7" s="130"/>
      <c r="X7" s="138"/>
      <c r="Y7" s="145"/>
      <c r="Z7" s="130"/>
      <c r="AA7" s="88"/>
      <c r="AB7" s="82"/>
      <c r="AC7" s="146"/>
      <c r="AD7" s="82"/>
      <c r="AE7" s="82"/>
      <c r="AF7" s="91"/>
      <c r="AG7" s="83"/>
      <c r="AH7" s="63"/>
      <c r="AI7" s="63"/>
      <c r="AJ7" s="63"/>
    </row>
    <row r="8" spans="1:48" ht="19.149999999999999" customHeight="1" x14ac:dyDescent="0.2">
      <c r="A8" s="52"/>
      <c r="B8" s="98"/>
      <c r="C8" s="25"/>
      <c r="D8" s="48"/>
      <c r="E8" s="2"/>
      <c r="F8" s="94"/>
      <c r="G8" s="94"/>
      <c r="H8" s="161"/>
      <c r="I8" s="160"/>
      <c r="J8" s="88"/>
      <c r="K8" s="130"/>
      <c r="L8" s="130"/>
      <c r="M8" s="88"/>
      <c r="N8" s="83"/>
      <c r="O8" s="130"/>
      <c r="P8" s="138"/>
      <c r="Q8" s="83"/>
      <c r="R8" s="12"/>
      <c r="S8" s="91"/>
      <c r="T8" s="7"/>
      <c r="U8" s="12"/>
      <c r="V8" s="83"/>
      <c r="W8" s="130"/>
      <c r="X8" s="138"/>
      <c r="Y8" s="145"/>
      <c r="Z8" s="130"/>
      <c r="AA8" s="88"/>
      <c r="AB8" s="82"/>
      <c r="AC8" s="146"/>
      <c r="AD8" s="82"/>
      <c r="AE8" s="82"/>
      <c r="AF8" s="91"/>
      <c r="AG8" s="83"/>
      <c r="AH8" s="63"/>
      <c r="AI8" s="63"/>
      <c r="AJ8" s="63"/>
    </row>
    <row r="9" spans="1:48" ht="19.149999999999999" customHeight="1" x14ac:dyDescent="0.2">
      <c r="A9" s="52"/>
      <c r="B9" s="98"/>
      <c r="C9" s="25"/>
      <c r="D9" s="48"/>
      <c r="E9" s="2"/>
      <c r="F9" s="94"/>
      <c r="G9" s="94"/>
      <c r="H9" s="161"/>
      <c r="I9" s="160"/>
      <c r="J9" s="88"/>
      <c r="K9" s="130"/>
      <c r="L9" s="130"/>
      <c r="M9" s="88"/>
      <c r="N9" s="83"/>
      <c r="O9" s="130"/>
      <c r="P9" s="138"/>
      <c r="Q9" s="83"/>
      <c r="R9" s="12"/>
      <c r="S9" s="91"/>
      <c r="T9" s="7"/>
      <c r="U9" s="12"/>
      <c r="V9" s="83"/>
      <c r="W9" s="130"/>
      <c r="X9" s="138"/>
      <c r="Y9" s="145"/>
      <c r="Z9" s="130"/>
      <c r="AA9" s="88"/>
      <c r="AB9" s="82"/>
      <c r="AC9" s="146"/>
      <c r="AD9" s="82"/>
      <c r="AE9" s="82"/>
      <c r="AF9" s="91"/>
      <c r="AG9" s="83"/>
      <c r="AH9" s="63"/>
      <c r="AI9" s="63"/>
      <c r="AJ9" s="63"/>
    </row>
    <row r="10" spans="1:48" ht="19.149999999999999" customHeight="1" x14ac:dyDescent="0.2">
      <c r="A10" s="52"/>
      <c r="B10" s="98"/>
      <c r="C10" s="25"/>
      <c r="D10" s="48"/>
      <c r="E10" s="2"/>
      <c r="F10" s="94"/>
      <c r="G10" s="94"/>
      <c r="H10" s="161"/>
      <c r="I10" s="160"/>
      <c r="J10" s="88"/>
      <c r="K10" s="130"/>
      <c r="L10" s="130"/>
      <c r="M10" s="88"/>
      <c r="N10" s="83"/>
      <c r="O10" s="130"/>
      <c r="P10" s="138"/>
      <c r="Q10" s="83"/>
      <c r="R10" s="14"/>
      <c r="S10" s="91"/>
      <c r="T10" s="7"/>
      <c r="U10" s="14"/>
      <c r="V10" s="83"/>
      <c r="W10" s="130"/>
      <c r="X10" s="138"/>
      <c r="Y10" s="163"/>
      <c r="Z10" s="64"/>
      <c r="AA10" s="88"/>
      <c r="AB10" s="82"/>
      <c r="AC10" s="146"/>
      <c r="AD10" s="82"/>
      <c r="AE10" s="82"/>
      <c r="AF10" s="91"/>
      <c r="AG10" s="83"/>
      <c r="AH10" s="63"/>
      <c r="AI10" s="63"/>
      <c r="AJ10" s="63"/>
    </row>
    <row r="11" spans="1:48" ht="19.149999999999999" customHeight="1" x14ac:dyDescent="0.2">
      <c r="A11" s="53"/>
      <c r="B11" s="98"/>
      <c r="C11" s="25"/>
      <c r="D11" s="48"/>
      <c r="E11" s="2"/>
      <c r="F11" s="94"/>
      <c r="G11" s="94"/>
      <c r="H11" s="161"/>
      <c r="I11" s="160"/>
      <c r="J11" s="88"/>
      <c r="K11" s="130"/>
      <c r="L11" s="130"/>
      <c r="M11" s="88"/>
      <c r="N11" s="83"/>
      <c r="O11" s="130"/>
      <c r="P11" s="138"/>
      <c r="Q11" s="83"/>
      <c r="R11" s="14"/>
      <c r="S11" s="91"/>
      <c r="T11" s="7"/>
      <c r="U11" s="14"/>
      <c r="V11" s="83"/>
      <c r="W11" s="130"/>
      <c r="X11" s="138"/>
      <c r="Y11" s="163"/>
      <c r="Z11" s="64"/>
      <c r="AA11" s="88"/>
      <c r="AB11" s="82"/>
      <c r="AC11" s="145"/>
      <c r="AD11" s="82"/>
      <c r="AE11" s="82"/>
      <c r="AF11" s="91"/>
      <c r="AG11" s="83"/>
      <c r="AH11" s="64"/>
      <c r="AI11" s="64"/>
      <c r="AJ11" s="64"/>
    </row>
    <row r="12" spans="1:48" ht="19.149999999999999" customHeight="1" x14ac:dyDescent="0.2">
      <c r="A12" s="53"/>
      <c r="B12" s="98"/>
      <c r="C12" s="25"/>
      <c r="D12" s="48"/>
      <c r="E12" s="2"/>
      <c r="F12" s="94"/>
      <c r="G12" s="94"/>
      <c r="H12" s="161"/>
      <c r="I12" s="160"/>
      <c r="J12" s="88"/>
      <c r="K12" s="130"/>
      <c r="L12" s="130"/>
      <c r="M12" s="88"/>
      <c r="N12" s="83"/>
      <c r="O12" s="130"/>
      <c r="P12" s="138"/>
      <c r="Q12" s="83"/>
      <c r="R12" s="14"/>
      <c r="S12" s="91"/>
      <c r="T12" s="7"/>
      <c r="U12" s="14"/>
      <c r="V12" s="83"/>
      <c r="W12" s="130"/>
      <c r="X12" s="138"/>
      <c r="Y12" s="163"/>
      <c r="Z12" s="64"/>
      <c r="AA12" s="88"/>
      <c r="AB12" s="82"/>
      <c r="AC12" s="145"/>
      <c r="AD12" s="82"/>
      <c r="AE12" s="82"/>
      <c r="AF12" s="91"/>
      <c r="AG12" s="83"/>
      <c r="AH12" s="64"/>
      <c r="AI12" s="64"/>
      <c r="AJ12" s="64"/>
    </row>
    <row r="13" spans="1:48" ht="19.149999999999999" customHeight="1" x14ac:dyDescent="0.2">
      <c r="A13" s="53"/>
      <c r="B13" s="98"/>
      <c r="C13" s="25"/>
      <c r="D13" s="48"/>
      <c r="E13" s="2"/>
      <c r="F13" s="94"/>
      <c r="G13" s="94"/>
      <c r="H13" s="161"/>
      <c r="I13" s="160"/>
      <c r="J13" s="88"/>
      <c r="K13" s="130"/>
      <c r="L13" s="130"/>
      <c r="M13" s="88"/>
      <c r="N13" s="83"/>
      <c r="O13" s="130"/>
      <c r="P13" s="138"/>
      <c r="Q13" s="83"/>
      <c r="R13" s="14"/>
      <c r="S13" s="91"/>
      <c r="T13" s="7"/>
      <c r="U13" s="14"/>
      <c r="V13" s="83"/>
      <c r="W13" s="130"/>
      <c r="X13" s="138"/>
      <c r="Y13" s="163"/>
      <c r="Z13" s="64"/>
      <c r="AA13" s="88"/>
      <c r="AB13" s="82"/>
      <c r="AC13" s="145"/>
      <c r="AD13" s="82"/>
      <c r="AE13" s="82"/>
      <c r="AF13" s="91"/>
      <c r="AG13" s="83"/>
      <c r="AH13" s="64"/>
      <c r="AI13" s="64"/>
      <c r="AJ13" s="64"/>
    </row>
    <row r="14" spans="1:48" ht="19.149999999999999" customHeight="1" x14ac:dyDescent="0.2">
      <c r="A14" s="53"/>
      <c r="B14" s="98"/>
      <c r="C14" s="25"/>
      <c r="D14" s="48"/>
      <c r="E14" s="2"/>
      <c r="F14" s="94"/>
      <c r="G14" s="94"/>
      <c r="H14" s="161"/>
      <c r="I14" s="160"/>
      <c r="J14" s="88"/>
      <c r="K14" s="130"/>
      <c r="L14" s="130"/>
      <c r="M14" s="88"/>
      <c r="N14" s="83"/>
      <c r="O14" s="130"/>
      <c r="P14" s="138"/>
      <c r="Q14" s="83"/>
      <c r="R14" s="14"/>
      <c r="S14" s="91"/>
      <c r="T14" s="7"/>
      <c r="U14" s="14"/>
      <c r="V14" s="83"/>
      <c r="W14" s="130"/>
      <c r="X14" s="138"/>
      <c r="Y14" s="163"/>
      <c r="Z14" s="64"/>
      <c r="AA14" s="88"/>
      <c r="AB14" s="82"/>
      <c r="AC14" s="145"/>
      <c r="AD14" s="82"/>
      <c r="AE14" s="82"/>
      <c r="AF14" s="91"/>
      <c r="AG14" s="83"/>
      <c r="AH14" s="64"/>
      <c r="AI14" s="64"/>
      <c r="AJ14" s="64"/>
    </row>
    <row r="15" spans="1:48" ht="19.149999999999999" customHeight="1" x14ac:dyDescent="0.2">
      <c r="A15" s="53"/>
      <c r="B15" s="98"/>
      <c r="C15" s="25"/>
      <c r="D15" s="48"/>
      <c r="E15" s="2"/>
      <c r="F15" s="94"/>
      <c r="G15" s="94"/>
      <c r="H15" s="161"/>
      <c r="I15" s="160"/>
      <c r="J15" s="88"/>
      <c r="K15" s="130"/>
      <c r="L15" s="130"/>
      <c r="M15" s="88"/>
      <c r="N15" s="83"/>
      <c r="O15" s="130"/>
      <c r="P15" s="138"/>
      <c r="Q15" s="83"/>
      <c r="R15" s="14"/>
      <c r="S15" s="91"/>
      <c r="T15" s="7"/>
      <c r="U15" s="14"/>
      <c r="V15" s="83"/>
      <c r="W15" s="130"/>
      <c r="X15" s="138"/>
      <c r="Y15" s="163"/>
      <c r="Z15" s="64"/>
      <c r="AA15" s="88"/>
      <c r="AB15" s="82"/>
      <c r="AC15" s="145"/>
      <c r="AD15" s="82"/>
      <c r="AE15" s="82"/>
      <c r="AF15" s="91"/>
      <c r="AG15" s="83"/>
      <c r="AH15" s="64"/>
      <c r="AI15" s="64"/>
      <c r="AJ15" s="64"/>
    </row>
    <row r="16" spans="1:48" ht="19.149999999999999" customHeight="1" x14ac:dyDescent="0.2">
      <c r="A16" s="53"/>
      <c r="B16" s="98"/>
      <c r="C16" s="25"/>
      <c r="D16" s="48"/>
      <c r="E16" s="2"/>
      <c r="F16" s="94"/>
      <c r="G16" s="94"/>
      <c r="H16" s="161"/>
      <c r="I16" s="160"/>
      <c r="J16" s="88"/>
      <c r="K16" s="130"/>
      <c r="L16" s="130"/>
      <c r="M16" s="88"/>
      <c r="N16" s="83"/>
      <c r="O16" s="130"/>
      <c r="P16" s="138"/>
      <c r="Q16" s="83"/>
      <c r="R16" s="14"/>
      <c r="S16" s="91"/>
      <c r="T16" s="7"/>
      <c r="U16" s="14"/>
      <c r="V16" s="83"/>
      <c r="W16" s="130"/>
      <c r="X16" s="138"/>
      <c r="Y16" s="163"/>
      <c r="Z16" s="64"/>
      <c r="AA16" s="88"/>
      <c r="AB16" s="82"/>
      <c r="AC16" s="145"/>
      <c r="AD16" s="82"/>
      <c r="AE16" s="82"/>
      <c r="AF16" s="91"/>
      <c r="AG16" s="83"/>
      <c r="AH16" s="64"/>
      <c r="AI16" s="64"/>
      <c r="AJ16" s="64"/>
    </row>
    <row r="17" spans="1:36" ht="19.149999999999999" customHeight="1" x14ac:dyDescent="0.2">
      <c r="A17" s="53"/>
      <c r="B17" s="98"/>
      <c r="C17" s="25"/>
      <c r="D17" s="48"/>
      <c r="E17" s="2"/>
      <c r="F17" s="94"/>
      <c r="G17" s="94"/>
      <c r="H17" s="161"/>
      <c r="I17" s="160"/>
      <c r="J17" s="88"/>
      <c r="K17" s="130"/>
      <c r="L17" s="130"/>
      <c r="M17" s="88"/>
      <c r="N17" s="83"/>
      <c r="O17" s="130"/>
      <c r="P17" s="138"/>
      <c r="Q17" s="83"/>
      <c r="R17" s="14"/>
      <c r="S17" s="91"/>
      <c r="T17" s="7"/>
      <c r="U17" s="14"/>
      <c r="V17" s="83"/>
      <c r="W17" s="130"/>
      <c r="X17" s="138"/>
      <c r="Y17" s="163"/>
      <c r="Z17" s="64"/>
      <c r="AA17" s="88"/>
      <c r="AB17" s="82"/>
      <c r="AC17" s="145"/>
      <c r="AD17" s="82"/>
      <c r="AE17" s="82"/>
      <c r="AF17" s="91"/>
      <c r="AG17" s="83"/>
      <c r="AH17" s="64"/>
      <c r="AI17" s="64"/>
      <c r="AJ17" s="64"/>
    </row>
    <row r="18" spans="1:36" ht="19.149999999999999" customHeight="1" x14ac:dyDescent="0.2">
      <c r="A18" s="53"/>
      <c r="B18" s="98"/>
      <c r="C18" s="25"/>
      <c r="D18" s="48"/>
      <c r="E18" s="2"/>
      <c r="F18" s="94"/>
      <c r="G18" s="94"/>
      <c r="H18" s="161"/>
      <c r="I18" s="160"/>
      <c r="J18" s="88"/>
      <c r="K18" s="130"/>
      <c r="L18" s="130"/>
      <c r="M18" s="88"/>
      <c r="N18" s="83"/>
      <c r="O18" s="130"/>
      <c r="P18" s="138"/>
      <c r="Q18" s="83"/>
      <c r="R18" s="14"/>
      <c r="S18" s="91"/>
      <c r="T18" s="7"/>
      <c r="U18" s="14"/>
      <c r="V18" s="83"/>
      <c r="W18" s="130"/>
      <c r="X18" s="138"/>
      <c r="Y18" s="163"/>
      <c r="Z18" s="64"/>
      <c r="AA18" s="88"/>
      <c r="AB18" s="82"/>
      <c r="AC18" s="145"/>
      <c r="AD18" s="82"/>
      <c r="AE18" s="82"/>
      <c r="AF18" s="91"/>
      <c r="AG18" s="83"/>
      <c r="AH18" s="64"/>
      <c r="AI18" s="64"/>
      <c r="AJ18" s="64"/>
    </row>
    <row r="19" spans="1:36" ht="19.149999999999999" customHeight="1" x14ac:dyDescent="0.2">
      <c r="A19" s="53"/>
      <c r="B19" s="98"/>
      <c r="C19" s="25"/>
      <c r="D19" s="48"/>
      <c r="E19" s="2"/>
      <c r="F19" s="94"/>
      <c r="G19" s="94"/>
      <c r="H19" s="161"/>
      <c r="I19" s="160"/>
      <c r="J19" s="88"/>
      <c r="K19" s="130"/>
      <c r="L19" s="130"/>
      <c r="M19" s="88"/>
      <c r="N19" s="83"/>
      <c r="O19" s="130"/>
      <c r="P19" s="138"/>
      <c r="Q19" s="83"/>
      <c r="R19" s="14"/>
      <c r="S19" s="91"/>
      <c r="T19" s="7"/>
      <c r="U19" s="14"/>
      <c r="V19" s="83"/>
      <c r="W19" s="130"/>
      <c r="X19" s="138"/>
      <c r="Y19" s="163"/>
      <c r="Z19" s="64"/>
      <c r="AA19" s="88"/>
      <c r="AB19" s="82"/>
      <c r="AC19" s="145"/>
      <c r="AD19" s="82"/>
      <c r="AE19" s="82"/>
      <c r="AF19" s="91"/>
      <c r="AG19" s="83"/>
      <c r="AH19" s="64"/>
      <c r="AI19" s="64"/>
      <c r="AJ19" s="64"/>
    </row>
    <row r="20" spans="1:36" ht="19.149999999999999" customHeight="1" x14ac:dyDescent="0.2">
      <c r="A20" s="53"/>
      <c r="B20" s="98"/>
      <c r="C20" s="25"/>
      <c r="D20" s="48"/>
      <c r="E20" s="2"/>
      <c r="F20" s="94"/>
      <c r="G20" s="94"/>
      <c r="H20" s="161"/>
      <c r="I20" s="160"/>
      <c r="J20" s="88"/>
      <c r="K20" s="130"/>
      <c r="L20" s="130"/>
      <c r="M20" s="88"/>
      <c r="N20" s="83"/>
      <c r="O20" s="130"/>
      <c r="P20" s="138"/>
      <c r="Q20" s="83"/>
      <c r="R20" s="14"/>
      <c r="S20" s="91"/>
      <c r="T20" s="7"/>
      <c r="U20" s="14"/>
      <c r="V20" s="83"/>
      <c r="W20" s="130"/>
      <c r="X20" s="138"/>
      <c r="Y20" s="163"/>
      <c r="Z20" s="64"/>
      <c r="AA20" s="88"/>
      <c r="AB20" s="82"/>
      <c r="AC20" s="145"/>
      <c r="AD20" s="82"/>
      <c r="AE20" s="82"/>
      <c r="AF20" s="91"/>
      <c r="AG20" s="83"/>
      <c r="AH20" s="64"/>
      <c r="AI20" s="64"/>
      <c r="AJ20" s="64"/>
    </row>
    <row r="21" spans="1:36" ht="19.149999999999999" customHeight="1" x14ac:dyDescent="0.2">
      <c r="A21" s="53"/>
      <c r="B21" s="98"/>
      <c r="C21" s="25"/>
      <c r="D21" s="48"/>
      <c r="E21" s="2"/>
      <c r="F21" s="94"/>
      <c r="G21" s="94"/>
      <c r="H21" s="189"/>
      <c r="I21" s="190"/>
      <c r="J21" s="88"/>
      <c r="K21" s="130"/>
      <c r="L21" s="130"/>
      <c r="M21" s="88"/>
      <c r="N21" s="83"/>
      <c r="O21" s="130"/>
      <c r="P21" s="138"/>
      <c r="Q21" s="83"/>
      <c r="R21" s="14"/>
      <c r="S21" s="91"/>
      <c r="T21" s="7"/>
      <c r="U21" s="14"/>
      <c r="V21" s="83"/>
      <c r="W21" s="130"/>
      <c r="X21" s="138"/>
      <c r="Y21" s="163"/>
      <c r="Z21" s="64"/>
      <c r="AA21" s="88"/>
      <c r="AB21" s="82"/>
      <c r="AC21" s="145"/>
      <c r="AD21" s="82"/>
      <c r="AE21" s="82"/>
      <c r="AF21" s="91"/>
      <c r="AG21" s="83"/>
      <c r="AH21" s="64"/>
      <c r="AI21" s="64"/>
      <c r="AJ21" s="64"/>
    </row>
    <row r="22" spans="1:36" ht="24" customHeight="1" x14ac:dyDescent="0.2">
      <c r="A22" s="54" t="s">
        <v>16</v>
      </c>
      <c r="B22" s="99" t="s">
        <v>23</v>
      </c>
      <c r="C22" s="27" t="s">
        <v>144</v>
      </c>
      <c r="D22" s="29" t="s">
        <v>93</v>
      </c>
      <c r="E22" s="99" t="s">
        <v>33</v>
      </c>
      <c r="F22" s="84" t="s">
        <v>5</v>
      </c>
      <c r="G22" s="93" t="s">
        <v>27</v>
      </c>
      <c r="H22" s="27" t="s">
        <v>123</v>
      </c>
      <c r="I22" s="85" t="s">
        <v>124</v>
      </c>
      <c r="J22" s="99" t="s">
        <v>22</v>
      </c>
      <c r="K22" s="76" t="s">
        <v>146</v>
      </c>
      <c r="L22" s="76" t="s">
        <v>107</v>
      </c>
      <c r="M22" s="99" t="s">
        <v>17</v>
      </c>
      <c r="N22" s="85" t="s">
        <v>109</v>
      </c>
      <c r="O22" s="76" t="s">
        <v>11</v>
      </c>
      <c r="P22" s="93" t="s">
        <v>13</v>
      </c>
      <c r="Q22" s="85" t="s">
        <v>94</v>
      </c>
      <c r="R22" s="84" t="s">
        <v>110</v>
      </c>
      <c r="S22" s="93" t="s">
        <v>112</v>
      </c>
      <c r="T22" s="8" t="s">
        <v>149</v>
      </c>
      <c r="U22" s="84" t="s">
        <v>104</v>
      </c>
      <c r="V22" s="85" t="s">
        <v>141</v>
      </c>
      <c r="W22" s="76" t="s">
        <v>66</v>
      </c>
      <c r="X22" s="93" t="s">
        <v>114</v>
      </c>
      <c r="Y22" s="164" t="s">
        <v>142</v>
      </c>
      <c r="Z22" s="76" t="s">
        <v>91</v>
      </c>
      <c r="AA22" s="99" t="s">
        <v>125</v>
      </c>
      <c r="AB22" s="27" t="s">
        <v>187</v>
      </c>
      <c r="AC22" s="156" t="s">
        <v>161</v>
      </c>
      <c r="AD22" s="142" t="s">
        <v>162</v>
      </c>
      <c r="AE22" s="142" t="s">
        <v>163</v>
      </c>
      <c r="AF22" s="153" t="s">
        <v>185</v>
      </c>
      <c r="AG22" s="157" t="s">
        <v>164</v>
      </c>
      <c r="AH22" s="194" t="s">
        <v>105</v>
      </c>
      <c r="AI22" s="194" t="s">
        <v>14</v>
      </c>
      <c r="AJ22" s="195" t="s">
        <v>36</v>
      </c>
    </row>
    <row r="23" spans="1:36" ht="31.9" customHeight="1" thickBot="1" x14ac:dyDescent="0.25">
      <c r="A23" s="55" t="s">
        <v>15</v>
      </c>
      <c r="B23" s="89"/>
      <c r="C23" s="86"/>
      <c r="D23" s="92"/>
      <c r="E23" s="89"/>
      <c r="F23" s="96"/>
      <c r="G23" s="111"/>
      <c r="H23" s="86"/>
      <c r="I23" s="87"/>
      <c r="J23" s="89"/>
      <c r="K23" s="79"/>
      <c r="L23" s="79"/>
      <c r="M23" s="89"/>
      <c r="N23" s="129"/>
      <c r="O23" s="79"/>
      <c r="P23" s="111"/>
      <c r="Q23" s="87"/>
      <c r="R23" s="96"/>
      <c r="S23" s="92"/>
      <c r="T23" s="147"/>
      <c r="U23" s="96"/>
      <c r="V23" s="87"/>
      <c r="W23" s="79"/>
      <c r="X23" s="111"/>
      <c r="Y23" s="165"/>
      <c r="Z23" s="79"/>
      <c r="AA23" s="89"/>
      <c r="AB23" s="86"/>
      <c r="AC23" s="158"/>
      <c r="AD23" s="155"/>
      <c r="AE23" s="155"/>
      <c r="AF23" s="154"/>
      <c r="AG23" s="159"/>
      <c r="AH23" s="197"/>
      <c r="AI23" s="197"/>
      <c r="AJ23" s="197"/>
    </row>
    <row r="24" spans="1:36" ht="12.75" customHeight="1" x14ac:dyDescent="0.2">
      <c r="A24" s="363" t="s">
        <v>143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</row>
    <row r="25" spans="1:36" x14ac:dyDescent="0.2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</row>
    <row r="26" spans="1:36" x14ac:dyDescent="0.2">
      <c r="A26" s="16"/>
      <c r="B26" s="16"/>
      <c r="C26" s="105"/>
      <c r="D26" s="16"/>
      <c r="E26" s="105"/>
      <c r="F26" s="105"/>
      <c r="G26" s="1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6"/>
      <c r="X26" s="16"/>
      <c r="Y26" s="16"/>
    </row>
    <row r="28" spans="1:36" x14ac:dyDescent="0.2">
      <c r="N28"/>
    </row>
  </sheetData>
  <mergeCells count="14">
    <mergeCell ref="A24:AJ25"/>
    <mergeCell ref="B1:AD1"/>
    <mergeCell ref="B2:AD2"/>
    <mergeCell ref="B3:AD3"/>
    <mergeCell ref="AE3:AG3"/>
    <mergeCell ref="M4:N4"/>
    <mergeCell ref="P4:Q4"/>
    <mergeCell ref="R4:T4"/>
    <mergeCell ref="U4:V4"/>
    <mergeCell ref="AA4:AB4"/>
    <mergeCell ref="AC4:AG4"/>
    <mergeCell ref="AI4:AJ4"/>
    <mergeCell ref="B4:D4"/>
    <mergeCell ref="E4:I4"/>
  </mergeCells>
  <pageMargins left="0.15" right="0.15" top="0.17" bottom="0" header="0.42" footer="0.08"/>
  <pageSetup paperSize="5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28"/>
  <sheetViews>
    <sheetView showWhiteSpace="0" view="pageLayout" topLeftCell="A19" zoomScaleNormal="100" zoomScaleSheetLayoutView="120" workbookViewId="0">
      <selection activeCell="R40" sqref="R40"/>
    </sheetView>
  </sheetViews>
  <sheetFormatPr defaultColWidth="8.7109375" defaultRowHeight="12.75" x14ac:dyDescent="0.2"/>
  <cols>
    <col min="1" max="1" width="37.42578125" style="1" customWidth="1"/>
    <col min="2" max="2" width="4.140625" customWidth="1"/>
    <col min="3" max="3" width="4.140625" style="106" customWidth="1"/>
    <col min="4" max="4" width="4.140625" customWidth="1"/>
    <col min="5" max="6" width="4.140625" style="106" customWidth="1"/>
    <col min="7" max="7" width="4.140625" customWidth="1"/>
    <col min="8" max="21" width="4.140625" style="106" customWidth="1"/>
    <col min="22" max="40" width="4.140625" customWidth="1"/>
  </cols>
  <sheetData>
    <row r="1" spans="1:45" ht="19.899999999999999" customHeight="1" x14ac:dyDescent="0.2">
      <c r="A1" s="133"/>
      <c r="B1" s="358" t="s">
        <v>139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06"/>
      <c r="AS1" s="106"/>
    </row>
    <row r="2" spans="1:45" ht="18" x14ac:dyDescent="0.2">
      <c r="A2" s="134"/>
      <c r="B2" s="360" t="s">
        <v>116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06"/>
      <c r="AS2" s="106"/>
    </row>
    <row r="3" spans="1:45" ht="18.399999999999999" customHeight="1" thickBot="1" x14ac:dyDescent="0.25">
      <c r="A3" s="134"/>
      <c r="B3" s="362" t="s">
        <v>117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0" t="s">
        <v>145</v>
      </c>
      <c r="AC3" s="360"/>
      <c r="AD3" s="360"/>
      <c r="AE3" s="148"/>
      <c r="AF3" s="148"/>
      <c r="AG3" s="148"/>
      <c r="AH3" s="148"/>
      <c r="AI3" s="148"/>
      <c r="AJ3" s="148"/>
      <c r="AK3" s="141"/>
      <c r="AL3" s="141"/>
      <c r="AM3" s="141"/>
      <c r="AN3" s="141"/>
      <c r="AO3" s="141"/>
      <c r="AP3" s="141"/>
      <c r="AQ3" s="141"/>
      <c r="AR3" s="141"/>
      <c r="AS3" s="141"/>
    </row>
    <row r="4" spans="1:45" ht="70.5" customHeight="1" thickBot="1" x14ac:dyDescent="0.25">
      <c r="A4" s="149" t="s">
        <v>127</v>
      </c>
      <c r="B4" s="342" t="s">
        <v>129</v>
      </c>
      <c r="C4" s="334"/>
      <c r="D4" s="347" t="s">
        <v>128</v>
      </c>
      <c r="E4" s="347"/>
      <c r="F4" s="355"/>
      <c r="G4" s="193" t="s">
        <v>165</v>
      </c>
      <c r="H4" s="137" t="s">
        <v>147</v>
      </c>
      <c r="I4" s="137" t="s">
        <v>150</v>
      </c>
      <c r="J4" s="342" t="s">
        <v>131</v>
      </c>
      <c r="K4" s="355"/>
      <c r="L4" s="347" t="s">
        <v>148</v>
      </c>
      <c r="M4" s="347"/>
      <c r="N4" s="347"/>
      <c r="O4" s="355"/>
      <c r="P4" s="342" t="s">
        <v>132</v>
      </c>
      <c r="Q4" s="347"/>
      <c r="R4" s="347"/>
      <c r="S4" s="347"/>
      <c r="T4" s="347"/>
      <c r="U4" s="355"/>
      <c r="V4" s="342" t="s">
        <v>133</v>
      </c>
      <c r="W4" s="347"/>
      <c r="X4" s="355"/>
      <c r="Y4" s="342" t="s">
        <v>151</v>
      </c>
      <c r="Z4" s="355"/>
      <c r="AA4" s="137" t="s">
        <v>152</v>
      </c>
      <c r="AB4" s="193" t="s">
        <v>166</v>
      </c>
      <c r="AC4" s="193" t="s">
        <v>153</v>
      </c>
      <c r="AD4" s="137" t="s">
        <v>136</v>
      </c>
      <c r="AE4" s="342" t="s">
        <v>119</v>
      </c>
      <c r="AF4" s="347"/>
      <c r="AG4" s="342" t="s">
        <v>154</v>
      </c>
      <c r="AH4" s="347"/>
      <c r="AI4" s="347"/>
      <c r="AJ4" s="347"/>
      <c r="AK4" s="355"/>
      <c r="AL4" s="128"/>
      <c r="AM4" s="346"/>
      <c r="AN4" s="346"/>
    </row>
    <row r="5" spans="1:45" ht="97.5" customHeight="1" thickBot="1" x14ac:dyDescent="0.25">
      <c r="A5" s="78" t="s">
        <v>126</v>
      </c>
      <c r="B5" s="166" t="s">
        <v>30</v>
      </c>
      <c r="C5" s="170" t="s">
        <v>32</v>
      </c>
      <c r="D5" s="169" t="s">
        <v>48</v>
      </c>
      <c r="E5" s="168" t="s">
        <v>29</v>
      </c>
      <c r="F5" s="188" t="s">
        <v>118</v>
      </c>
      <c r="G5" s="166" t="s">
        <v>46</v>
      </c>
      <c r="H5" s="174" t="s">
        <v>146</v>
      </c>
      <c r="I5" s="172" t="s">
        <v>106</v>
      </c>
      <c r="J5" s="166" t="s">
        <v>58</v>
      </c>
      <c r="K5" s="171" t="s">
        <v>109</v>
      </c>
      <c r="L5" s="169" t="s">
        <v>99</v>
      </c>
      <c r="M5" s="167" t="s">
        <v>97</v>
      </c>
      <c r="N5" s="168" t="s">
        <v>100</v>
      </c>
      <c r="O5" s="170" t="s">
        <v>65</v>
      </c>
      <c r="P5" s="169" t="s">
        <v>101</v>
      </c>
      <c r="Q5" s="168" t="s">
        <v>98</v>
      </c>
      <c r="R5" s="167" t="s">
        <v>108</v>
      </c>
      <c r="S5" s="167" t="s">
        <v>26</v>
      </c>
      <c r="T5" s="173" t="s">
        <v>54</v>
      </c>
      <c r="U5" s="170" t="s">
        <v>55</v>
      </c>
      <c r="V5" s="169" t="s">
        <v>10</v>
      </c>
      <c r="W5" s="168" t="s">
        <v>38</v>
      </c>
      <c r="X5" s="170" t="s">
        <v>149</v>
      </c>
      <c r="Y5" s="173" t="s">
        <v>95</v>
      </c>
      <c r="Z5" s="170" t="s">
        <v>9</v>
      </c>
      <c r="AA5" s="174" t="s">
        <v>66</v>
      </c>
      <c r="AB5" s="173" t="s">
        <v>115</v>
      </c>
      <c r="AC5" s="175" t="s">
        <v>96</v>
      </c>
      <c r="AD5" s="174" t="s">
        <v>90</v>
      </c>
      <c r="AE5" s="166" t="s">
        <v>121</v>
      </c>
      <c r="AF5" s="167" t="s">
        <v>120</v>
      </c>
      <c r="AG5" s="176" t="s">
        <v>155</v>
      </c>
      <c r="AH5" s="177" t="s">
        <v>156</v>
      </c>
      <c r="AI5" s="177" t="s">
        <v>157</v>
      </c>
      <c r="AJ5" s="178" t="s">
        <v>158</v>
      </c>
      <c r="AK5" s="179" t="s">
        <v>159</v>
      </c>
      <c r="AL5" s="200" t="s">
        <v>28</v>
      </c>
      <c r="AM5" s="202" t="s">
        <v>14</v>
      </c>
      <c r="AN5" s="201" t="s">
        <v>36</v>
      </c>
    </row>
    <row r="6" spans="1:45" ht="19.149999999999999" customHeight="1" x14ac:dyDescent="0.2">
      <c r="A6" s="52"/>
      <c r="B6" s="180"/>
      <c r="C6" s="191"/>
      <c r="D6" s="184"/>
      <c r="E6" s="185"/>
      <c r="F6" s="162"/>
      <c r="G6" s="144"/>
      <c r="H6" s="186"/>
      <c r="I6" s="186"/>
      <c r="J6" s="144"/>
      <c r="K6" s="139"/>
      <c r="L6" s="143"/>
      <c r="M6" s="140"/>
      <c r="N6" s="152"/>
      <c r="O6" s="139"/>
      <c r="P6" s="143"/>
      <c r="Q6" s="152"/>
      <c r="R6" s="140"/>
      <c r="S6" s="140"/>
      <c r="T6" s="135"/>
      <c r="U6" s="139"/>
      <c r="V6" s="117"/>
      <c r="W6" s="152"/>
      <c r="X6" s="187"/>
      <c r="Y6" s="117"/>
      <c r="Z6" s="139"/>
      <c r="AA6" s="186"/>
      <c r="AB6" s="135"/>
      <c r="AC6" s="146"/>
      <c r="AD6" s="186"/>
      <c r="AE6" s="144"/>
      <c r="AF6" s="140"/>
      <c r="AG6" s="146"/>
      <c r="AH6" s="140"/>
      <c r="AI6" s="140"/>
      <c r="AJ6" s="152"/>
      <c r="AK6" s="139"/>
      <c r="AL6" s="63"/>
      <c r="AM6" s="62"/>
      <c r="AN6" s="62"/>
    </row>
    <row r="7" spans="1:45" ht="19.149999999999999" customHeight="1" x14ac:dyDescent="0.2">
      <c r="A7" s="52"/>
      <c r="B7" s="98"/>
      <c r="C7" s="192"/>
      <c r="D7" s="94"/>
      <c r="E7" s="161"/>
      <c r="F7" s="160"/>
      <c r="G7" s="88"/>
      <c r="H7" s="130"/>
      <c r="I7" s="130"/>
      <c r="J7" s="88"/>
      <c r="K7" s="83"/>
      <c r="L7" s="107"/>
      <c r="M7" s="82"/>
      <c r="N7" s="91"/>
      <c r="O7" s="83"/>
      <c r="P7" s="107"/>
      <c r="Q7" s="91"/>
      <c r="R7" s="82"/>
      <c r="S7" s="82"/>
      <c r="T7" s="138"/>
      <c r="U7" s="83"/>
      <c r="V7" s="12"/>
      <c r="W7" s="91"/>
      <c r="X7" s="7"/>
      <c r="Y7" s="12"/>
      <c r="Z7" s="83"/>
      <c r="AA7" s="130"/>
      <c r="AB7" s="138"/>
      <c r="AC7" s="145"/>
      <c r="AD7" s="130"/>
      <c r="AE7" s="88"/>
      <c r="AF7" s="82"/>
      <c r="AG7" s="146"/>
      <c r="AH7" s="82"/>
      <c r="AI7" s="82"/>
      <c r="AJ7" s="91"/>
      <c r="AK7" s="83"/>
      <c r="AL7" s="63"/>
      <c r="AM7" s="63"/>
      <c r="AN7" s="63"/>
    </row>
    <row r="8" spans="1:45" ht="19.149999999999999" customHeight="1" x14ac:dyDescent="0.2">
      <c r="A8" s="52"/>
      <c r="B8" s="98"/>
      <c r="C8" s="192"/>
      <c r="D8" s="94"/>
      <c r="E8" s="161"/>
      <c r="F8" s="160"/>
      <c r="G8" s="88"/>
      <c r="H8" s="130"/>
      <c r="I8" s="130"/>
      <c r="J8" s="88"/>
      <c r="K8" s="83"/>
      <c r="L8" s="107"/>
      <c r="M8" s="82"/>
      <c r="N8" s="91"/>
      <c r="O8" s="83"/>
      <c r="P8" s="107"/>
      <c r="Q8" s="91"/>
      <c r="R8" s="82"/>
      <c r="S8" s="82"/>
      <c r="T8" s="138"/>
      <c r="U8" s="83"/>
      <c r="V8" s="12"/>
      <c r="W8" s="91"/>
      <c r="X8" s="7"/>
      <c r="Y8" s="12"/>
      <c r="Z8" s="83"/>
      <c r="AA8" s="130"/>
      <c r="AB8" s="138"/>
      <c r="AC8" s="145"/>
      <c r="AD8" s="130"/>
      <c r="AE8" s="88"/>
      <c r="AF8" s="82"/>
      <c r="AG8" s="146"/>
      <c r="AH8" s="82"/>
      <c r="AI8" s="82"/>
      <c r="AJ8" s="91"/>
      <c r="AK8" s="83"/>
      <c r="AL8" s="63"/>
      <c r="AM8" s="63"/>
      <c r="AN8" s="63"/>
    </row>
    <row r="9" spans="1:45" ht="19.149999999999999" customHeight="1" x14ac:dyDescent="0.2">
      <c r="A9" s="52"/>
      <c r="B9" s="98"/>
      <c r="C9" s="192"/>
      <c r="D9" s="94"/>
      <c r="E9" s="161"/>
      <c r="F9" s="160"/>
      <c r="G9" s="88"/>
      <c r="H9" s="130"/>
      <c r="I9" s="130"/>
      <c r="J9" s="88"/>
      <c r="K9" s="83"/>
      <c r="L9" s="107"/>
      <c r="M9" s="82"/>
      <c r="N9" s="91"/>
      <c r="O9" s="83"/>
      <c r="P9" s="107"/>
      <c r="Q9" s="91"/>
      <c r="R9" s="82"/>
      <c r="S9" s="82"/>
      <c r="T9" s="138"/>
      <c r="U9" s="83"/>
      <c r="V9" s="12"/>
      <c r="W9" s="91"/>
      <c r="X9" s="7"/>
      <c r="Y9" s="12"/>
      <c r="Z9" s="83"/>
      <c r="AA9" s="130"/>
      <c r="AB9" s="138"/>
      <c r="AC9" s="145"/>
      <c r="AD9" s="130"/>
      <c r="AE9" s="88"/>
      <c r="AF9" s="82"/>
      <c r="AG9" s="146"/>
      <c r="AH9" s="82"/>
      <c r="AI9" s="82"/>
      <c r="AJ9" s="91"/>
      <c r="AK9" s="83"/>
      <c r="AL9" s="63"/>
      <c r="AM9" s="63"/>
      <c r="AN9" s="63"/>
    </row>
    <row r="10" spans="1:45" ht="19.149999999999999" customHeight="1" x14ac:dyDescent="0.2">
      <c r="A10" s="52"/>
      <c r="B10" s="98"/>
      <c r="C10" s="192"/>
      <c r="D10" s="94"/>
      <c r="E10" s="161"/>
      <c r="F10" s="160"/>
      <c r="G10" s="88"/>
      <c r="H10" s="130"/>
      <c r="I10" s="130"/>
      <c r="J10" s="88"/>
      <c r="K10" s="83"/>
      <c r="L10" s="107"/>
      <c r="M10" s="82"/>
      <c r="N10" s="91"/>
      <c r="O10" s="83"/>
      <c r="P10" s="107"/>
      <c r="Q10" s="91"/>
      <c r="R10" s="82"/>
      <c r="S10" s="82"/>
      <c r="T10" s="138"/>
      <c r="U10" s="83"/>
      <c r="V10" s="14"/>
      <c r="W10" s="91"/>
      <c r="X10" s="7"/>
      <c r="Y10" s="14"/>
      <c r="Z10" s="83"/>
      <c r="AA10" s="130"/>
      <c r="AB10" s="138"/>
      <c r="AC10" s="163"/>
      <c r="AD10" s="64"/>
      <c r="AE10" s="88"/>
      <c r="AF10" s="82"/>
      <c r="AG10" s="146"/>
      <c r="AH10" s="82"/>
      <c r="AI10" s="82"/>
      <c r="AJ10" s="91"/>
      <c r="AK10" s="83"/>
      <c r="AL10" s="63"/>
      <c r="AM10" s="63"/>
      <c r="AN10" s="63"/>
    </row>
    <row r="11" spans="1:45" ht="19.149999999999999" customHeight="1" x14ac:dyDescent="0.2">
      <c r="A11" s="53"/>
      <c r="B11" s="98"/>
      <c r="C11" s="192"/>
      <c r="D11" s="94"/>
      <c r="E11" s="161"/>
      <c r="F11" s="160"/>
      <c r="G11" s="88"/>
      <c r="H11" s="130"/>
      <c r="I11" s="130"/>
      <c r="J11" s="88"/>
      <c r="K11" s="83"/>
      <c r="L11" s="107"/>
      <c r="M11" s="82"/>
      <c r="N11" s="91"/>
      <c r="O11" s="83"/>
      <c r="P11" s="107"/>
      <c r="Q11" s="91"/>
      <c r="R11" s="82"/>
      <c r="S11" s="82"/>
      <c r="T11" s="138"/>
      <c r="U11" s="83"/>
      <c r="V11" s="14"/>
      <c r="W11" s="91"/>
      <c r="X11" s="7"/>
      <c r="Y11" s="14"/>
      <c r="Z11" s="83"/>
      <c r="AA11" s="130"/>
      <c r="AB11" s="138"/>
      <c r="AC11" s="163"/>
      <c r="AD11" s="64"/>
      <c r="AE11" s="88"/>
      <c r="AF11" s="82"/>
      <c r="AG11" s="145"/>
      <c r="AH11" s="82"/>
      <c r="AI11" s="82"/>
      <c r="AJ11" s="91"/>
      <c r="AK11" s="83"/>
      <c r="AL11" s="64"/>
      <c r="AM11" s="64"/>
      <c r="AN11" s="64"/>
    </row>
    <row r="12" spans="1:45" ht="19.149999999999999" customHeight="1" x14ac:dyDescent="0.2">
      <c r="A12" s="53"/>
      <c r="B12" s="98"/>
      <c r="C12" s="192"/>
      <c r="D12" s="94"/>
      <c r="E12" s="161"/>
      <c r="F12" s="160"/>
      <c r="G12" s="88"/>
      <c r="H12" s="130"/>
      <c r="I12" s="130"/>
      <c r="J12" s="88"/>
      <c r="K12" s="83"/>
      <c r="L12" s="107"/>
      <c r="M12" s="82"/>
      <c r="N12" s="91"/>
      <c r="O12" s="83"/>
      <c r="P12" s="107"/>
      <c r="Q12" s="91"/>
      <c r="R12" s="82"/>
      <c r="S12" s="82"/>
      <c r="T12" s="138"/>
      <c r="U12" s="83"/>
      <c r="V12" s="14"/>
      <c r="W12" s="91"/>
      <c r="X12" s="7"/>
      <c r="Y12" s="14"/>
      <c r="Z12" s="83"/>
      <c r="AA12" s="130"/>
      <c r="AB12" s="138"/>
      <c r="AC12" s="163"/>
      <c r="AD12" s="64"/>
      <c r="AE12" s="88"/>
      <c r="AF12" s="82"/>
      <c r="AG12" s="145"/>
      <c r="AH12" s="82"/>
      <c r="AI12" s="82"/>
      <c r="AJ12" s="91"/>
      <c r="AK12" s="83"/>
      <c r="AL12" s="64"/>
      <c r="AM12" s="64"/>
      <c r="AN12" s="64"/>
    </row>
    <row r="13" spans="1:45" ht="19.149999999999999" customHeight="1" x14ac:dyDescent="0.2">
      <c r="A13" s="53"/>
      <c r="B13" s="98"/>
      <c r="C13" s="192"/>
      <c r="D13" s="94"/>
      <c r="E13" s="161"/>
      <c r="F13" s="160"/>
      <c r="G13" s="88"/>
      <c r="H13" s="130"/>
      <c r="I13" s="130"/>
      <c r="J13" s="88"/>
      <c r="K13" s="83"/>
      <c r="L13" s="107"/>
      <c r="M13" s="82"/>
      <c r="N13" s="91"/>
      <c r="O13" s="83"/>
      <c r="P13" s="107"/>
      <c r="Q13" s="91"/>
      <c r="R13" s="82"/>
      <c r="S13" s="82"/>
      <c r="T13" s="138"/>
      <c r="U13" s="83"/>
      <c r="V13" s="14"/>
      <c r="W13" s="91"/>
      <c r="X13" s="7"/>
      <c r="Y13" s="14"/>
      <c r="Z13" s="83"/>
      <c r="AA13" s="130"/>
      <c r="AB13" s="138"/>
      <c r="AC13" s="163"/>
      <c r="AD13" s="64"/>
      <c r="AE13" s="88"/>
      <c r="AF13" s="82"/>
      <c r="AG13" s="145"/>
      <c r="AH13" s="82"/>
      <c r="AI13" s="82"/>
      <c r="AJ13" s="91"/>
      <c r="AK13" s="83"/>
      <c r="AL13" s="64"/>
      <c r="AM13" s="64"/>
      <c r="AN13" s="64"/>
    </row>
    <row r="14" spans="1:45" ht="19.149999999999999" customHeight="1" x14ac:dyDescent="0.2">
      <c r="A14" s="53"/>
      <c r="B14" s="98"/>
      <c r="C14" s="192"/>
      <c r="D14" s="94"/>
      <c r="E14" s="161"/>
      <c r="F14" s="160"/>
      <c r="G14" s="88"/>
      <c r="H14" s="130"/>
      <c r="I14" s="130"/>
      <c r="J14" s="88"/>
      <c r="K14" s="83"/>
      <c r="L14" s="107"/>
      <c r="M14" s="82"/>
      <c r="N14" s="91"/>
      <c r="O14" s="83"/>
      <c r="P14" s="107"/>
      <c r="Q14" s="91"/>
      <c r="R14" s="82"/>
      <c r="S14" s="82"/>
      <c r="T14" s="138"/>
      <c r="U14" s="83"/>
      <c r="V14" s="14"/>
      <c r="W14" s="91"/>
      <c r="X14" s="7"/>
      <c r="Y14" s="14"/>
      <c r="Z14" s="83"/>
      <c r="AA14" s="130"/>
      <c r="AB14" s="138"/>
      <c r="AC14" s="163"/>
      <c r="AD14" s="64"/>
      <c r="AE14" s="88"/>
      <c r="AF14" s="82"/>
      <c r="AG14" s="145"/>
      <c r="AH14" s="82"/>
      <c r="AI14" s="82"/>
      <c r="AJ14" s="91"/>
      <c r="AK14" s="83"/>
      <c r="AL14" s="64"/>
      <c r="AM14" s="64"/>
      <c r="AN14" s="64"/>
    </row>
    <row r="15" spans="1:45" ht="19.149999999999999" customHeight="1" x14ac:dyDescent="0.2">
      <c r="A15" s="53"/>
      <c r="B15" s="98"/>
      <c r="C15" s="192"/>
      <c r="D15" s="94"/>
      <c r="E15" s="161"/>
      <c r="F15" s="160"/>
      <c r="G15" s="88"/>
      <c r="H15" s="130"/>
      <c r="I15" s="130"/>
      <c r="J15" s="88"/>
      <c r="K15" s="83"/>
      <c r="L15" s="107"/>
      <c r="M15" s="82"/>
      <c r="N15" s="91"/>
      <c r="O15" s="83"/>
      <c r="P15" s="107"/>
      <c r="Q15" s="91"/>
      <c r="R15" s="82"/>
      <c r="S15" s="82"/>
      <c r="T15" s="138"/>
      <c r="U15" s="83"/>
      <c r="V15" s="14"/>
      <c r="W15" s="91"/>
      <c r="X15" s="7"/>
      <c r="Y15" s="14"/>
      <c r="Z15" s="83"/>
      <c r="AA15" s="130"/>
      <c r="AB15" s="138"/>
      <c r="AC15" s="163"/>
      <c r="AD15" s="64"/>
      <c r="AE15" s="88"/>
      <c r="AF15" s="82"/>
      <c r="AG15" s="145"/>
      <c r="AH15" s="82"/>
      <c r="AI15" s="82"/>
      <c r="AJ15" s="91"/>
      <c r="AK15" s="83"/>
      <c r="AL15" s="64"/>
      <c r="AM15" s="64"/>
      <c r="AN15" s="64"/>
    </row>
    <row r="16" spans="1:45" ht="19.149999999999999" customHeight="1" x14ac:dyDescent="0.2">
      <c r="A16" s="53"/>
      <c r="B16" s="98"/>
      <c r="C16" s="192"/>
      <c r="D16" s="94"/>
      <c r="E16" s="161"/>
      <c r="F16" s="160"/>
      <c r="G16" s="88"/>
      <c r="H16" s="130"/>
      <c r="I16" s="130"/>
      <c r="J16" s="88"/>
      <c r="K16" s="83"/>
      <c r="L16" s="107"/>
      <c r="M16" s="82"/>
      <c r="N16" s="91"/>
      <c r="O16" s="83"/>
      <c r="P16" s="107"/>
      <c r="Q16" s="91"/>
      <c r="R16" s="82"/>
      <c r="S16" s="82"/>
      <c r="T16" s="138"/>
      <c r="U16" s="83"/>
      <c r="V16" s="14"/>
      <c r="W16" s="91"/>
      <c r="X16" s="7"/>
      <c r="Y16" s="14"/>
      <c r="Z16" s="83"/>
      <c r="AA16" s="130"/>
      <c r="AB16" s="138"/>
      <c r="AC16" s="163"/>
      <c r="AD16" s="64"/>
      <c r="AE16" s="88"/>
      <c r="AF16" s="82"/>
      <c r="AG16" s="145"/>
      <c r="AH16" s="82"/>
      <c r="AI16" s="82"/>
      <c r="AJ16" s="91"/>
      <c r="AK16" s="83"/>
      <c r="AL16" s="64"/>
      <c r="AM16" s="64"/>
      <c r="AN16" s="64"/>
    </row>
    <row r="17" spans="1:40" ht="19.149999999999999" customHeight="1" x14ac:dyDescent="0.2">
      <c r="A17" s="53"/>
      <c r="B17" s="98"/>
      <c r="C17" s="192"/>
      <c r="D17" s="94"/>
      <c r="E17" s="161"/>
      <c r="F17" s="160"/>
      <c r="G17" s="88"/>
      <c r="H17" s="130"/>
      <c r="I17" s="130"/>
      <c r="J17" s="88"/>
      <c r="K17" s="83"/>
      <c r="L17" s="107"/>
      <c r="M17" s="82"/>
      <c r="N17" s="91"/>
      <c r="O17" s="83"/>
      <c r="P17" s="107"/>
      <c r="Q17" s="91"/>
      <c r="R17" s="82"/>
      <c r="S17" s="82"/>
      <c r="T17" s="138"/>
      <c r="U17" s="83"/>
      <c r="V17" s="14"/>
      <c r="W17" s="91"/>
      <c r="X17" s="7"/>
      <c r="Y17" s="14"/>
      <c r="Z17" s="83"/>
      <c r="AA17" s="130"/>
      <c r="AB17" s="138"/>
      <c r="AC17" s="163"/>
      <c r="AD17" s="64"/>
      <c r="AE17" s="88"/>
      <c r="AF17" s="82"/>
      <c r="AG17" s="145"/>
      <c r="AH17" s="82"/>
      <c r="AI17" s="82"/>
      <c r="AJ17" s="91"/>
      <c r="AK17" s="83"/>
      <c r="AL17" s="64"/>
      <c r="AM17" s="64"/>
      <c r="AN17" s="64"/>
    </row>
    <row r="18" spans="1:40" ht="19.149999999999999" customHeight="1" x14ac:dyDescent="0.2">
      <c r="A18" s="53"/>
      <c r="B18" s="98"/>
      <c r="C18" s="192"/>
      <c r="D18" s="94"/>
      <c r="E18" s="161"/>
      <c r="F18" s="160"/>
      <c r="G18" s="88"/>
      <c r="H18" s="130"/>
      <c r="I18" s="130"/>
      <c r="J18" s="88"/>
      <c r="K18" s="83"/>
      <c r="L18" s="107"/>
      <c r="M18" s="82"/>
      <c r="N18" s="91"/>
      <c r="O18" s="83"/>
      <c r="P18" s="107"/>
      <c r="Q18" s="91"/>
      <c r="R18" s="82"/>
      <c r="S18" s="82"/>
      <c r="T18" s="138"/>
      <c r="U18" s="83"/>
      <c r="V18" s="14"/>
      <c r="W18" s="91"/>
      <c r="X18" s="7"/>
      <c r="Y18" s="14"/>
      <c r="Z18" s="83"/>
      <c r="AA18" s="130"/>
      <c r="AB18" s="138"/>
      <c r="AC18" s="163"/>
      <c r="AD18" s="64"/>
      <c r="AE18" s="88"/>
      <c r="AF18" s="82"/>
      <c r="AG18" s="145"/>
      <c r="AH18" s="82"/>
      <c r="AI18" s="82"/>
      <c r="AJ18" s="91"/>
      <c r="AK18" s="83"/>
      <c r="AL18" s="64"/>
      <c r="AM18" s="64"/>
      <c r="AN18" s="64"/>
    </row>
    <row r="19" spans="1:40" ht="19.149999999999999" customHeight="1" x14ac:dyDescent="0.2">
      <c r="A19" s="53"/>
      <c r="B19" s="98"/>
      <c r="C19" s="192"/>
      <c r="D19" s="94"/>
      <c r="E19" s="161"/>
      <c r="F19" s="160"/>
      <c r="G19" s="88"/>
      <c r="H19" s="130"/>
      <c r="I19" s="130"/>
      <c r="J19" s="88"/>
      <c r="K19" s="83"/>
      <c r="L19" s="107"/>
      <c r="M19" s="82"/>
      <c r="N19" s="91"/>
      <c r="O19" s="83"/>
      <c r="P19" s="107"/>
      <c r="Q19" s="91"/>
      <c r="R19" s="82"/>
      <c r="S19" s="82"/>
      <c r="T19" s="138"/>
      <c r="U19" s="83"/>
      <c r="V19" s="14"/>
      <c r="W19" s="91"/>
      <c r="X19" s="7"/>
      <c r="Y19" s="14"/>
      <c r="Z19" s="83"/>
      <c r="AA19" s="130"/>
      <c r="AB19" s="138"/>
      <c r="AC19" s="163"/>
      <c r="AD19" s="64"/>
      <c r="AE19" s="88"/>
      <c r="AF19" s="82"/>
      <c r="AG19" s="145"/>
      <c r="AH19" s="82"/>
      <c r="AI19" s="82"/>
      <c r="AJ19" s="91"/>
      <c r="AK19" s="83"/>
      <c r="AL19" s="64"/>
      <c r="AM19" s="64"/>
      <c r="AN19" s="64"/>
    </row>
    <row r="20" spans="1:40" ht="19.149999999999999" customHeight="1" x14ac:dyDescent="0.2">
      <c r="A20" s="53"/>
      <c r="B20" s="98"/>
      <c r="C20" s="192"/>
      <c r="D20" s="94"/>
      <c r="E20" s="161"/>
      <c r="F20" s="160"/>
      <c r="G20" s="88"/>
      <c r="H20" s="130"/>
      <c r="I20" s="130"/>
      <c r="J20" s="88"/>
      <c r="K20" s="83"/>
      <c r="L20" s="107"/>
      <c r="M20" s="82"/>
      <c r="N20" s="91"/>
      <c r="O20" s="83"/>
      <c r="P20" s="107"/>
      <c r="Q20" s="91"/>
      <c r="R20" s="82"/>
      <c r="S20" s="82"/>
      <c r="T20" s="138"/>
      <c r="U20" s="83"/>
      <c r="V20" s="14"/>
      <c r="W20" s="91"/>
      <c r="X20" s="7"/>
      <c r="Y20" s="14"/>
      <c r="Z20" s="83"/>
      <c r="AA20" s="130"/>
      <c r="AB20" s="138"/>
      <c r="AC20" s="163"/>
      <c r="AD20" s="64"/>
      <c r="AE20" s="88"/>
      <c r="AF20" s="82"/>
      <c r="AG20" s="145"/>
      <c r="AH20" s="82"/>
      <c r="AI20" s="82"/>
      <c r="AJ20" s="91"/>
      <c r="AK20" s="83"/>
      <c r="AL20" s="64"/>
      <c r="AM20" s="64"/>
      <c r="AN20" s="64"/>
    </row>
    <row r="21" spans="1:40" ht="19.149999999999999" customHeight="1" x14ac:dyDescent="0.2">
      <c r="A21" s="53"/>
      <c r="B21" s="98"/>
      <c r="C21" s="192"/>
      <c r="D21" s="94"/>
      <c r="E21" s="189"/>
      <c r="F21" s="190"/>
      <c r="G21" s="88"/>
      <c r="H21" s="130"/>
      <c r="I21" s="130"/>
      <c r="J21" s="88"/>
      <c r="K21" s="83"/>
      <c r="L21" s="107"/>
      <c r="M21" s="82"/>
      <c r="N21" s="91"/>
      <c r="O21" s="83"/>
      <c r="P21" s="107"/>
      <c r="Q21" s="91"/>
      <c r="R21" s="82"/>
      <c r="S21" s="82"/>
      <c r="T21" s="138"/>
      <c r="U21" s="83"/>
      <c r="V21" s="14"/>
      <c r="W21" s="91"/>
      <c r="X21" s="7"/>
      <c r="Y21" s="14"/>
      <c r="Z21" s="83"/>
      <c r="AA21" s="130"/>
      <c r="AB21" s="138"/>
      <c r="AC21" s="163"/>
      <c r="AD21" s="64"/>
      <c r="AE21" s="88"/>
      <c r="AF21" s="82"/>
      <c r="AG21" s="145"/>
      <c r="AH21" s="82"/>
      <c r="AI21" s="82"/>
      <c r="AJ21" s="91"/>
      <c r="AK21" s="83"/>
      <c r="AL21" s="64"/>
      <c r="AM21" s="64"/>
      <c r="AN21" s="64"/>
    </row>
    <row r="22" spans="1:40" ht="24" customHeight="1" x14ac:dyDescent="0.2">
      <c r="A22" s="54" t="s">
        <v>16</v>
      </c>
      <c r="B22" s="99" t="s">
        <v>23</v>
      </c>
      <c r="C22" s="85" t="s">
        <v>144</v>
      </c>
      <c r="D22" s="93" t="s">
        <v>27</v>
      </c>
      <c r="E22" s="27" t="s">
        <v>123</v>
      </c>
      <c r="F22" s="85" t="s">
        <v>124</v>
      </c>
      <c r="G22" s="99" t="s">
        <v>22</v>
      </c>
      <c r="H22" s="76" t="s">
        <v>146</v>
      </c>
      <c r="I22" s="76" t="s">
        <v>107</v>
      </c>
      <c r="J22" s="99" t="s">
        <v>17</v>
      </c>
      <c r="K22" s="85" t="s">
        <v>109</v>
      </c>
      <c r="L22" s="84" t="s">
        <v>11</v>
      </c>
      <c r="M22" s="27" t="s">
        <v>12</v>
      </c>
      <c r="N22" s="29" t="s">
        <v>79</v>
      </c>
      <c r="O22" s="85" t="s">
        <v>103</v>
      </c>
      <c r="P22" s="84" t="s">
        <v>113</v>
      </c>
      <c r="Q22" s="29" t="s">
        <v>13</v>
      </c>
      <c r="R22" s="27" t="s">
        <v>108</v>
      </c>
      <c r="S22" s="27" t="s">
        <v>26</v>
      </c>
      <c r="T22" s="93" t="s">
        <v>70</v>
      </c>
      <c r="U22" s="85" t="s">
        <v>94</v>
      </c>
      <c r="V22" s="84" t="s">
        <v>110</v>
      </c>
      <c r="W22" s="93" t="s">
        <v>112</v>
      </c>
      <c r="X22" s="8" t="s">
        <v>149</v>
      </c>
      <c r="Y22" s="84" t="s">
        <v>104</v>
      </c>
      <c r="Z22" s="85" t="s">
        <v>141</v>
      </c>
      <c r="AA22" s="76" t="s">
        <v>66</v>
      </c>
      <c r="AB22" s="93" t="s">
        <v>114</v>
      </c>
      <c r="AC22" s="164" t="s">
        <v>142</v>
      </c>
      <c r="AD22" s="76" t="s">
        <v>91</v>
      </c>
      <c r="AE22" s="99" t="s">
        <v>125</v>
      </c>
      <c r="AF22" s="27" t="s">
        <v>187</v>
      </c>
      <c r="AG22" s="156" t="s">
        <v>161</v>
      </c>
      <c r="AH22" s="142" t="s">
        <v>162</v>
      </c>
      <c r="AI22" s="142" t="s">
        <v>163</v>
      </c>
      <c r="AJ22" s="153" t="s">
        <v>185</v>
      </c>
      <c r="AK22" s="157" t="s">
        <v>164</v>
      </c>
      <c r="AL22" s="194" t="s">
        <v>105</v>
      </c>
      <c r="AM22" s="194" t="s">
        <v>14</v>
      </c>
      <c r="AN22" s="195" t="s">
        <v>36</v>
      </c>
    </row>
    <row r="23" spans="1:40" ht="31.9" customHeight="1" thickBot="1" x14ac:dyDescent="0.25">
      <c r="A23" s="55" t="s">
        <v>15</v>
      </c>
      <c r="B23" s="89"/>
      <c r="C23" s="87"/>
      <c r="D23" s="111"/>
      <c r="E23" s="86"/>
      <c r="F23" s="87"/>
      <c r="G23" s="89"/>
      <c r="H23" s="79"/>
      <c r="I23" s="79"/>
      <c r="J23" s="89"/>
      <c r="K23" s="129"/>
      <c r="L23" s="96"/>
      <c r="M23" s="86"/>
      <c r="N23" s="92"/>
      <c r="O23" s="87"/>
      <c r="P23" s="96"/>
      <c r="Q23" s="92"/>
      <c r="R23" s="86"/>
      <c r="S23" s="86"/>
      <c r="T23" s="111"/>
      <c r="U23" s="87"/>
      <c r="V23" s="96"/>
      <c r="W23" s="92"/>
      <c r="X23" s="147"/>
      <c r="Y23" s="96"/>
      <c r="Z23" s="87"/>
      <c r="AA23" s="79"/>
      <c r="AB23" s="111"/>
      <c r="AC23" s="165"/>
      <c r="AD23" s="79"/>
      <c r="AE23" s="89"/>
      <c r="AF23" s="86"/>
      <c r="AG23" s="158"/>
      <c r="AH23" s="155"/>
      <c r="AI23" s="155"/>
      <c r="AJ23" s="154"/>
      <c r="AK23" s="159"/>
      <c r="AL23" s="197"/>
      <c r="AM23" s="197"/>
      <c r="AN23" s="197"/>
    </row>
    <row r="24" spans="1:40" ht="12.75" customHeight="1" x14ac:dyDescent="0.2">
      <c r="A24" s="363" t="s">
        <v>143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</row>
    <row r="25" spans="1:40" x14ac:dyDescent="0.2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</row>
    <row r="26" spans="1:40" x14ac:dyDescent="0.2">
      <c r="A26" s="16"/>
      <c r="B26" s="16"/>
      <c r="C26" s="105"/>
      <c r="D26" s="16"/>
      <c r="E26" s="105"/>
      <c r="F26" s="105"/>
      <c r="G26" s="1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6"/>
    </row>
    <row r="28" spans="1:40" x14ac:dyDescent="0.2">
      <c r="N28"/>
    </row>
  </sheetData>
  <mergeCells count="15">
    <mergeCell ref="A24:AN25"/>
    <mergeCell ref="B1:AA1"/>
    <mergeCell ref="B2:AA2"/>
    <mergeCell ref="B3:AA3"/>
    <mergeCell ref="AB3:AD3"/>
    <mergeCell ref="B4:C4"/>
    <mergeCell ref="D4:F4"/>
    <mergeCell ref="J4:K4"/>
    <mergeCell ref="V4:X4"/>
    <mergeCell ref="Y4:Z4"/>
    <mergeCell ref="AE4:AF4"/>
    <mergeCell ref="AG4:AK4"/>
    <mergeCell ref="AM4:AN4"/>
    <mergeCell ref="L4:O4"/>
    <mergeCell ref="P4:U4"/>
  </mergeCells>
  <pageMargins left="0.15" right="0.15" top="0.17" bottom="0" header="0.42" footer="0.08"/>
  <pageSetup paperSize="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28"/>
  <sheetViews>
    <sheetView showWhiteSpace="0" view="pageLayout" topLeftCell="A10" zoomScaleNormal="100" zoomScaleSheetLayoutView="120" workbookViewId="0">
      <selection activeCell="L15" sqref="L15"/>
    </sheetView>
  </sheetViews>
  <sheetFormatPr defaultColWidth="8.7109375" defaultRowHeight="12.75" x14ac:dyDescent="0.2"/>
  <cols>
    <col min="1" max="1" width="41.28515625" style="1" customWidth="1"/>
    <col min="2" max="2" width="4.140625" customWidth="1"/>
    <col min="3" max="3" width="4.140625" style="106" customWidth="1"/>
    <col min="4" max="4" width="4.140625" customWidth="1"/>
    <col min="5" max="6" width="4.140625" style="106" customWidth="1"/>
    <col min="7" max="7" width="4.140625" customWidth="1"/>
    <col min="8" max="21" width="4.140625" style="106" customWidth="1"/>
    <col min="22" max="31" width="4.140625" customWidth="1"/>
    <col min="32" max="34" width="4.28515625" customWidth="1"/>
  </cols>
  <sheetData>
    <row r="1" spans="1:47" ht="19.899999999999999" customHeight="1" x14ac:dyDescent="0.2">
      <c r="A1" s="133"/>
      <c r="B1" s="358" t="s">
        <v>140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06"/>
      <c r="AU1" s="106"/>
    </row>
    <row r="2" spans="1:47" ht="18" x14ac:dyDescent="0.2">
      <c r="A2" s="134"/>
      <c r="B2" s="360" t="s">
        <v>116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06"/>
      <c r="AU2" s="106"/>
    </row>
    <row r="3" spans="1:47" ht="18.399999999999999" customHeight="1" thickBot="1" x14ac:dyDescent="0.25">
      <c r="A3" s="134"/>
      <c r="B3" s="362" t="s">
        <v>117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0" t="s">
        <v>145</v>
      </c>
      <c r="AE3" s="360"/>
      <c r="AF3" s="360"/>
      <c r="AG3" s="148"/>
      <c r="AH3" s="148"/>
      <c r="AI3" s="148"/>
      <c r="AJ3" s="148"/>
      <c r="AK3" s="148"/>
      <c r="AL3" s="148"/>
      <c r="AM3" s="141"/>
      <c r="AN3" s="141"/>
      <c r="AO3" s="141"/>
      <c r="AP3" s="141"/>
      <c r="AQ3" s="141"/>
      <c r="AR3" s="141"/>
      <c r="AS3" s="141"/>
      <c r="AT3" s="141"/>
      <c r="AU3" s="141"/>
    </row>
    <row r="4" spans="1:47" ht="70.5" customHeight="1" thickBot="1" x14ac:dyDescent="0.25">
      <c r="A4" s="149" t="s">
        <v>127</v>
      </c>
      <c r="B4" s="342" t="s">
        <v>129</v>
      </c>
      <c r="C4" s="334"/>
      <c r="D4" s="347" t="s">
        <v>128</v>
      </c>
      <c r="E4" s="347"/>
      <c r="F4" s="355"/>
      <c r="G4" s="342" t="s">
        <v>160</v>
      </c>
      <c r="H4" s="355"/>
      <c r="I4" s="137" t="s">
        <v>147</v>
      </c>
      <c r="J4" s="137" t="s">
        <v>150</v>
      </c>
      <c r="K4" s="342" t="s">
        <v>131</v>
      </c>
      <c r="L4" s="355"/>
      <c r="M4" s="137" t="s">
        <v>148</v>
      </c>
      <c r="N4" s="347" t="s">
        <v>132</v>
      </c>
      <c r="O4" s="355"/>
      <c r="P4" s="342" t="s">
        <v>133</v>
      </c>
      <c r="Q4" s="343"/>
      <c r="R4" s="344"/>
      <c r="S4" s="347" t="s">
        <v>151</v>
      </c>
      <c r="T4" s="344"/>
      <c r="U4" s="137" t="s">
        <v>152</v>
      </c>
      <c r="V4" s="193" t="s">
        <v>166</v>
      </c>
      <c r="W4" s="193" t="s">
        <v>153</v>
      </c>
      <c r="X4" s="137" t="s">
        <v>136</v>
      </c>
      <c r="Y4" s="342" t="s">
        <v>119</v>
      </c>
      <c r="Z4" s="347"/>
      <c r="AA4" s="342" t="s">
        <v>154</v>
      </c>
      <c r="AB4" s="347"/>
      <c r="AC4" s="347"/>
      <c r="AD4" s="347"/>
      <c r="AE4" s="355"/>
      <c r="AF4" s="128"/>
      <c r="AG4" s="346"/>
      <c r="AH4" s="346"/>
    </row>
    <row r="5" spans="1:47" ht="97.5" customHeight="1" thickBot="1" x14ac:dyDescent="0.25">
      <c r="A5" s="78" t="s">
        <v>126</v>
      </c>
      <c r="B5" s="166" t="s">
        <v>30</v>
      </c>
      <c r="C5" s="170" t="s">
        <v>32</v>
      </c>
      <c r="D5" s="169" t="s">
        <v>48</v>
      </c>
      <c r="E5" s="168" t="s">
        <v>29</v>
      </c>
      <c r="F5" s="188" t="s">
        <v>118</v>
      </c>
      <c r="G5" s="166" t="s">
        <v>46</v>
      </c>
      <c r="H5" s="170" t="s">
        <v>69</v>
      </c>
      <c r="I5" s="174" t="s">
        <v>146</v>
      </c>
      <c r="J5" s="172" t="s">
        <v>106</v>
      </c>
      <c r="K5" s="166" t="s">
        <v>58</v>
      </c>
      <c r="L5" s="171" t="s">
        <v>109</v>
      </c>
      <c r="M5" s="174" t="s">
        <v>99</v>
      </c>
      <c r="N5" s="173" t="s">
        <v>98</v>
      </c>
      <c r="O5" s="170" t="s">
        <v>55</v>
      </c>
      <c r="P5" s="169" t="s">
        <v>10</v>
      </c>
      <c r="Q5" s="168" t="s">
        <v>38</v>
      </c>
      <c r="R5" s="170" t="s">
        <v>149</v>
      </c>
      <c r="S5" s="173" t="s">
        <v>95</v>
      </c>
      <c r="T5" s="170" t="s">
        <v>9</v>
      </c>
      <c r="U5" s="174" t="s">
        <v>66</v>
      </c>
      <c r="V5" s="173" t="s">
        <v>115</v>
      </c>
      <c r="W5" s="175" t="s">
        <v>96</v>
      </c>
      <c r="X5" s="174" t="s">
        <v>90</v>
      </c>
      <c r="Y5" s="166" t="s">
        <v>121</v>
      </c>
      <c r="Z5" s="167" t="s">
        <v>120</v>
      </c>
      <c r="AA5" s="176" t="s">
        <v>155</v>
      </c>
      <c r="AB5" s="177" t="s">
        <v>156</v>
      </c>
      <c r="AC5" s="177" t="s">
        <v>157</v>
      </c>
      <c r="AD5" s="178" t="s">
        <v>158</v>
      </c>
      <c r="AE5" s="179" t="s">
        <v>159</v>
      </c>
      <c r="AF5" s="200" t="s">
        <v>28</v>
      </c>
      <c r="AG5" s="202" t="s">
        <v>14</v>
      </c>
      <c r="AH5" s="201" t="s">
        <v>36</v>
      </c>
    </row>
    <row r="6" spans="1:47" ht="19.149999999999999" customHeight="1" x14ac:dyDescent="0.2">
      <c r="A6" s="52"/>
      <c r="B6" s="180"/>
      <c r="C6" s="191"/>
      <c r="D6" s="184"/>
      <c r="E6" s="185"/>
      <c r="F6" s="162"/>
      <c r="G6" s="144"/>
      <c r="H6" s="139"/>
      <c r="I6" s="186"/>
      <c r="J6" s="186"/>
      <c r="K6" s="144"/>
      <c r="L6" s="139"/>
      <c r="M6" s="186"/>
      <c r="N6" s="135"/>
      <c r="O6" s="139"/>
      <c r="P6" s="117"/>
      <c r="Q6" s="152"/>
      <c r="R6" s="187"/>
      <c r="S6" s="117"/>
      <c r="T6" s="139"/>
      <c r="U6" s="186"/>
      <c r="V6" s="135"/>
      <c r="W6" s="146"/>
      <c r="X6" s="186"/>
      <c r="Y6" s="144"/>
      <c r="Z6" s="140"/>
      <c r="AA6" s="146"/>
      <c r="AB6" s="140"/>
      <c r="AC6" s="140"/>
      <c r="AD6" s="152"/>
      <c r="AE6" s="139"/>
      <c r="AF6" s="63"/>
      <c r="AG6" s="62"/>
      <c r="AH6" s="62"/>
    </row>
    <row r="7" spans="1:47" ht="19.149999999999999" customHeight="1" x14ac:dyDescent="0.2">
      <c r="A7" s="52"/>
      <c r="B7" s="98"/>
      <c r="C7" s="192"/>
      <c r="D7" s="94"/>
      <c r="E7" s="161"/>
      <c r="F7" s="160"/>
      <c r="G7" s="88"/>
      <c r="H7" s="83"/>
      <c r="I7" s="130"/>
      <c r="J7" s="130"/>
      <c r="K7" s="88"/>
      <c r="L7" s="83"/>
      <c r="M7" s="130"/>
      <c r="N7" s="138"/>
      <c r="O7" s="83"/>
      <c r="P7" s="12"/>
      <c r="Q7" s="91"/>
      <c r="R7" s="7"/>
      <c r="S7" s="12"/>
      <c r="T7" s="83"/>
      <c r="U7" s="130"/>
      <c r="V7" s="138"/>
      <c r="W7" s="145"/>
      <c r="X7" s="130"/>
      <c r="Y7" s="88"/>
      <c r="Z7" s="82"/>
      <c r="AA7" s="146"/>
      <c r="AB7" s="82"/>
      <c r="AC7" s="82"/>
      <c r="AD7" s="91"/>
      <c r="AE7" s="83"/>
      <c r="AF7" s="63"/>
      <c r="AG7" s="63"/>
      <c r="AH7" s="63"/>
    </row>
    <row r="8" spans="1:47" ht="19.149999999999999" customHeight="1" x14ac:dyDescent="0.2">
      <c r="A8" s="52"/>
      <c r="B8" s="98"/>
      <c r="C8" s="192"/>
      <c r="D8" s="94"/>
      <c r="E8" s="161"/>
      <c r="F8" s="160"/>
      <c r="G8" s="88"/>
      <c r="H8" s="83"/>
      <c r="I8" s="130"/>
      <c r="J8" s="130"/>
      <c r="K8" s="88"/>
      <c r="L8" s="83"/>
      <c r="M8" s="130"/>
      <c r="N8" s="138"/>
      <c r="O8" s="83"/>
      <c r="P8" s="12"/>
      <c r="Q8" s="91"/>
      <c r="R8" s="7"/>
      <c r="S8" s="12"/>
      <c r="T8" s="83"/>
      <c r="U8" s="130"/>
      <c r="V8" s="138"/>
      <c r="W8" s="145"/>
      <c r="X8" s="130"/>
      <c r="Y8" s="88"/>
      <c r="Z8" s="82"/>
      <c r="AA8" s="146"/>
      <c r="AB8" s="82"/>
      <c r="AC8" s="82"/>
      <c r="AD8" s="91"/>
      <c r="AE8" s="83"/>
      <c r="AF8" s="63"/>
      <c r="AG8" s="63"/>
      <c r="AH8" s="63"/>
    </row>
    <row r="9" spans="1:47" ht="19.149999999999999" customHeight="1" x14ac:dyDescent="0.2">
      <c r="A9" s="52"/>
      <c r="B9" s="98"/>
      <c r="C9" s="192"/>
      <c r="D9" s="94"/>
      <c r="E9" s="161"/>
      <c r="F9" s="160"/>
      <c r="G9" s="88"/>
      <c r="H9" s="83"/>
      <c r="I9" s="130"/>
      <c r="J9" s="130"/>
      <c r="K9" s="88"/>
      <c r="L9" s="83"/>
      <c r="M9" s="130"/>
      <c r="N9" s="138"/>
      <c r="O9" s="83"/>
      <c r="P9" s="12"/>
      <c r="Q9" s="91"/>
      <c r="R9" s="7"/>
      <c r="S9" s="12"/>
      <c r="T9" s="83"/>
      <c r="U9" s="130"/>
      <c r="V9" s="138"/>
      <c r="W9" s="145"/>
      <c r="X9" s="130"/>
      <c r="Y9" s="88"/>
      <c r="Z9" s="82"/>
      <c r="AA9" s="146"/>
      <c r="AB9" s="82"/>
      <c r="AC9" s="82"/>
      <c r="AD9" s="91"/>
      <c r="AE9" s="83"/>
      <c r="AF9" s="63"/>
      <c r="AG9" s="63"/>
      <c r="AH9" s="63"/>
    </row>
    <row r="10" spans="1:47" ht="19.149999999999999" customHeight="1" x14ac:dyDescent="0.2">
      <c r="A10" s="52"/>
      <c r="B10" s="98"/>
      <c r="C10" s="192"/>
      <c r="D10" s="94"/>
      <c r="E10" s="161"/>
      <c r="F10" s="160"/>
      <c r="G10" s="88"/>
      <c r="H10" s="83"/>
      <c r="I10" s="130"/>
      <c r="J10" s="130"/>
      <c r="K10" s="88"/>
      <c r="L10" s="83"/>
      <c r="M10" s="130"/>
      <c r="N10" s="138"/>
      <c r="O10" s="83"/>
      <c r="P10" s="14"/>
      <c r="Q10" s="91"/>
      <c r="R10" s="7"/>
      <c r="S10" s="14"/>
      <c r="T10" s="83"/>
      <c r="U10" s="130"/>
      <c r="V10" s="138"/>
      <c r="W10" s="163"/>
      <c r="X10" s="64"/>
      <c r="Y10" s="88"/>
      <c r="Z10" s="82"/>
      <c r="AA10" s="146"/>
      <c r="AB10" s="82"/>
      <c r="AC10" s="82"/>
      <c r="AD10" s="91"/>
      <c r="AE10" s="83"/>
      <c r="AF10" s="63"/>
      <c r="AG10" s="63"/>
      <c r="AH10" s="63"/>
    </row>
    <row r="11" spans="1:47" ht="19.149999999999999" customHeight="1" x14ac:dyDescent="0.2">
      <c r="A11" s="53"/>
      <c r="B11" s="98"/>
      <c r="C11" s="192"/>
      <c r="D11" s="94"/>
      <c r="E11" s="161"/>
      <c r="F11" s="160"/>
      <c r="G11" s="88"/>
      <c r="H11" s="83"/>
      <c r="I11" s="130"/>
      <c r="J11" s="130"/>
      <c r="K11" s="88"/>
      <c r="L11" s="83"/>
      <c r="M11" s="130"/>
      <c r="N11" s="138"/>
      <c r="O11" s="83"/>
      <c r="P11" s="14"/>
      <c r="Q11" s="91"/>
      <c r="R11" s="7"/>
      <c r="S11" s="14"/>
      <c r="T11" s="83"/>
      <c r="U11" s="130"/>
      <c r="V11" s="138"/>
      <c r="W11" s="163"/>
      <c r="X11" s="64"/>
      <c r="Y11" s="88"/>
      <c r="Z11" s="82"/>
      <c r="AA11" s="145"/>
      <c r="AB11" s="82"/>
      <c r="AC11" s="82"/>
      <c r="AD11" s="91"/>
      <c r="AE11" s="83"/>
      <c r="AF11" s="64"/>
      <c r="AG11" s="64"/>
      <c r="AH11" s="64"/>
    </row>
    <row r="12" spans="1:47" ht="19.149999999999999" customHeight="1" x14ac:dyDescent="0.2">
      <c r="A12" s="53"/>
      <c r="B12" s="98"/>
      <c r="C12" s="192"/>
      <c r="D12" s="94"/>
      <c r="E12" s="161"/>
      <c r="F12" s="160"/>
      <c r="G12" s="88"/>
      <c r="H12" s="83"/>
      <c r="I12" s="130"/>
      <c r="J12" s="130"/>
      <c r="K12" s="88"/>
      <c r="L12" s="83"/>
      <c r="M12" s="130"/>
      <c r="N12" s="138"/>
      <c r="O12" s="83"/>
      <c r="P12" s="14"/>
      <c r="Q12" s="91"/>
      <c r="R12" s="7"/>
      <c r="S12" s="14"/>
      <c r="T12" s="83"/>
      <c r="U12" s="130"/>
      <c r="V12" s="138"/>
      <c r="W12" s="163"/>
      <c r="X12" s="64"/>
      <c r="Y12" s="88"/>
      <c r="Z12" s="82"/>
      <c r="AA12" s="145"/>
      <c r="AB12" s="82"/>
      <c r="AC12" s="82"/>
      <c r="AD12" s="91"/>
      <c r="AE12" s="83"/>
      <c r="AF12" s="64"/>
      <c r="AG12" s="64"/>
      <c r="AH12" s="64"/>
    </row>
    <row r="13" spans="1:47" ht="19.149999999999999" customHeight="1" x14ac:dyDescent="0.2">
      <c r="A13" s="53"/>
      <c r="B13" s="98"/>
      <c r="C13" s="192"/>
      <c r="D13" s="94"/>
      <c r="E13" s="161"/>
      <c r="F13" s="160"/>
      <c r="G13" s="88"/>
      <c r="H13" s="83"/>
      <c r="I13" s="130"/>
      <c r="J13" s="130"/>
      <c r="K13" s="88"/>
      <c r="L13" s="83"/>
      <c r="M13" s="130"/>
      <c r="N13" s="138"/>
      <c r="O13" s="83"/>
      <c r="P13" s="14"/>
      <c r="Q13" s="91"/>
      <c r="R13" s="7"/>
      <c r="S13" s="14"/>
      <c r="T13" s="83"/>
      <c r="U13" s="130"/>
      <c r="V13" s="138"/>
      <c r="W13" s="163"/>
      <c r="X13" s="64"/>
      <c r="Y13" s="88"/>
      <c r="Z13" s="82"/>
      <c r="AA13" s="145"/>
      <c r="AB13" s="82"/>
      <c r="AC13" s="82"/>
      <c r="AD13" s="91"/>
      <c r="AE13" s="83"/>
      <c r="AF13" s="64"/>
      <c r="AG13" s="64"/>
      <c r="AH13" s="64"/>
    </row>
    <row r="14" spans="1:47" ht="19.149999999999999" customHeight="1" x14ac:dyDescent="0.2">
      <c r="A14" s="53"/>
      <c r="B14" s="98"/>
      <c r="C14" s="192"/>
      <c r="D14" s="94"/>
      <c r="E14" s="161"/>
      <c r="F14" s="160"/>
      <c r="G14" s="88"/>
      <c r="H14" s="83"/>
      <c r="I14" s="130"/>
      <c r="J14" s="130"/>
      <c r="K14" s="88"/>
      <c r="L14" s="83"/>
      <c r="M14" s="130"/>
      <c r="N14" s="138"/>
      <c r="O14" s="83"/>
      <c r="P14" s="14"/>
      <c r="Q14" s="91"/>
      <c r="R14" s="7"/>
      <c r="S14" s="14"/>
      <c r="T14" s="83"/>
      <c r="U14" s="130"/>
      <c r="V14" s="138"/>
      <c r="W14" s="163"/>
      <c r="X14" s="64"/>
      <c r="Y14" s="88"/>
      <c r="Z14" s="82"/>
      <c r="AA14" s="145"/>
      <c r="AB14" s="82"/>
      <c r="AC14" s="82"/>
      <c r="AD14" s="91"/>
      <c r="AE14" s="83"/>
      <c r="AF14" s="64"/>
      <c r="AG14" s="64"/>
      <c r="AH14" s="64"/>
    </row>
    <row r="15" spans="1:47" ht="19.149999999999999" customHeight="1" x14ac:dyDescent="0.2">
      <c r="A15" s="53"/>
      <c r="B15" s="98"/>
      <c r="C15" s="192"/>
      <c r="D15" s="94"/>
      <c r="E15" s="161"/>
      <c r="F15" s="160"/>
      <c r="G15" s="88"/>
      <c r="H15" s="83"/>
      <c r="I15" s="130"/>
      <c r="J15" s="130"/>
      <c r="K15" s="88"/>
      <c r="L15" s="83"/>
      <c r="M15" s="130"/>
      <c r="N15" s="138"/>
      <c r="O15" s="83"/>
      <c r="P15" s="14"/>
      <c r="Q15" s="91"/>
      <c r="R15" s="7"/>
      <c r="S15" s="14"/>
      <c r="T15" s="83"/>
      <c r="U15" s="130"/>
      <c r="V15" s="138"/>
      <c r="W15" s="163"/>
      <c r="X15" s="64"/>
      <c r="Y15" s="88"/>
      <c r="Z15" s="82"/>
      <c r="AA15" s="145"/>
      <c r="AB15" s="82"/>
      <c r="AC15" s="82"/>
      <c r="AD15" s="91"/>
      <c r="AE15" s="83"/>
      <c r="AF15" s="64"/>
      <c r="AG15" s="64"/>
      <c r="AH15" s="64"/>
    </row>
    <row r="16" spans="1:47" ht="19.149999999999999" customHeight="1" x14ac:dyDescent="0.2">
      <c r="A16" s="53"/>
      <c r="B16" s="98"/>
      <c r="C16" s="192"/>
      <c r="D16" s="94"/>
      <c r="E16" s="161"/>
      <c r="F16" s="160"/>
      <c r="G16" s="88"/>
      <c r="H16" s="83"/>
      <c r="I16" s="130"/>
      <c r="J16" s="130"/>
      <c r="K16" s="88"/>
      <c r="L16" s="83"/>
      <c r="M16" s="130"/>
      <c r="N16" s="138"/>
      <c r="O16" s="83"/>
      <c r="P16" s="14"/>
      <c r="Q16" s="91"/>
      <c r="R16" s="7"/>
      <c r="S16" s="14"/>
      <c r="T16" s="83"/>
      <c r="U16" s="130"/>
      <c r="V16" s="138"/>
      <c r="W16" s="163"/>
      <c r="X16" s="64"/>
      <c r="Y16" s="88"/>
      <c r="Z16" s="82"/>
      <c r="AA16" s="145"/>
      <c r="AB16" s="82"/>
      <c r="AC16" s="82"/>
      <c r="AD16" s="91"/>
      <c r="AE16" s="83"/>
      <c r="AF16" s="64"/>
      <c r="AG16" s="64"/>
      <c r="AH16" s="64"/>
    </row>
    <row r="17" spans="1:34" ht="19.149999999999999" customHeight="1" x14ac:dyDescent="0.2">
      <c r="A17" s="53"/>
      <c r="B17" s="98"/>
      <c r="C17" s="192"/>
      <c r="D17" s="94"/>
      <c r="E17" s="161"/>
      <c r="F17" s="160"/>
      <c r="G17" s="88"/>
      <c r="H17" s="83"/>
      <c r="I17" s="130"/>
      <c r="J17" s="130"/>
      <c r="K17" s="88"/>
      <c r="L17" s="83"/>
      <c r="M17" s="130"/>
      <c r="N17" s="138"/>
      <c r="O17" s="83"/>
      <c r="P17" s="14"/>
      <c r="Q17" s="91"/>
      <c r="R17" s="7"/>
      <c r="S17" s="14"/>
      <c r="T17" s="83"/>
      <c r="U17" s="130"/>
      <c r="V17" s="138"/>
      <c r="W17" s="163"/>
      <c r="X17" s="64"/>
      <c r="Y17" s="88"/>
      <c r="Z17" s="82"/>
      <c r="AA17" s="145"/>
      <c r="AB17" s="82"/>
      <c r="AC17" s="82"/>
      <c r="AD17" s="91"/>
      <c r="AE17" s="83"/>
      <c r="AF17" s="64"/>
      <c r="AG17" s="64"/>
      <c r="AH17" s="64"/>
    </row>
    <row r="18" spans="1:34" ht="19.149999999999999" customHeight="1" x14ac:dyDescent="0.2">
      <c r="A18" s="53"/>
      <c r="B18" s="98"/>
      <c r="C18" s="192"/>
      <c r="D18" s="94"/>
      <c r="E18" s="161"/>
      <c r="F18" s="160"/>
      <c r="G18" s="88"/>
      <c r="H18" s="83"/>
      <c r="I18" s="130"/>
      <c r="J18" s="130"/>
      <c r="K18" s="88"/>
      <c r="L18" s="83"/>
      <c r="M18" s="130"/>
      <c r="N18" s="138"/>
      <c r="O18" s="83"/>
      <c r="P18" s="14"/>
      <c r="Q18" s="91"/>
      <c r="R18" s="7"/>
      <c r="S18" s="14"/>
      <c r="T18" s="83"/>
      <c r="U18" s="130"/>
      <c r="V18" s="138"/>
      <c r="W18" s="163"/>
      <c r="X18" s="64"/>
      <c r="Y18" s="88"/>
      <c r="Z18" s="82"/>
      <c r="AA18" s="145"/>
      <c r="AB18" s="82"/>
      <c r="AC18" s="82"/>
      <c r="AD18" s="91"/>
      <c r="AE18" s="83"/>
      <c r="AF18" s="64"/>
      <c r="AG18" s="64"/>
      <c r="AH18" s="64"/>
    </row>
    <row r="19" spans="1:34" ht="19.149999999999999" customHeight="1" x14ac:dyDescent="0.2">
      <c r="A19" s="53"/>
      <c r="B19" s="98"/>
      <c r="C19" s="192"/>
      <c r="D19" s="94"/>
      <c r="E19" s="161"/>
      <c r="F19" s="160"/>
      <c r="G19" s="88"/>
      <c r="H19" s="83"/>
      <c r="I19" s="130"/>
      <c r="J19" s="130"/>
      <c r="K19" s="88"/>
      <c r="L19" s="83"/>
      <c r="M19" s="130"/>
      <c r="N19" s="138"/>
      <c r="O19" s="83"/>
      <c r="P19" s="14"/>
      <c r="Q19" s="91"/>
      <c r="R19" s="7"/>
      <c r="S19" s="14"/>
      <c r="T19" s="83"/>
      <c r="U19" s="130"/>
      <c r="V19" s="138"/>
      <c r="W19" s="163"/>
      <c r="X19" s="64"/>
      <c r="Y19" s="88"/>
      <c r="Z19" s="82"/>
      <c r="AA19" s="145"/>
      <c r="AB19" s="82"/>
      <c r="AC19" s="82"/>
      <c r="AD19" s="91"/>
      <c r="AE19" s="83"/>
      <c r="AF19" s="64"/>
      <c r="AG19" s="64"/>
      <c r="AH19" s="64"/>
    </row>
    <row r="20" spans="1:34" ht="19.149999999999999" customHeight="1" x14ac:dyDescent="0.2">
      <c r="A20" s="53"/>
      <c r="B20" s="98"/>
      <c r="C20" s="192"/>
      <c r="D20" s="94"/>
      <c r="E20" s="161"/>
      <c r="F20" s="160"/>
      <c r="G20" s="88"/>
      <c r="H20" s="83"/>
      <c r="I20" s="130"/>
      <c r="J20" s="130"/>
      <c r="K20" s="88"/>
      <c r="L20" s="83"/>
      <c r="M20" s="130"/>
      <c r="N20" s="138"/>
      <c r="O20" s="83"/>
      <c r="P20" s="14"/>
      <c r="Q20" s="91"/>
      <c r="R20" s="7"/>
      <c r="S20" s="14"/>
      <c r="T20" s="83"/>
      <c r="U20" s="130"/>
      <c r="V20" s="138"/>
      <c r="W20" s="163"/>
      <c r="X20" s="64"/>
      <c r="Y20" s="88"/>
      <c r="Z20" s="82"/>
      <c r="AA20" s="145"/>
      <c r="AB20" s="82"/>
      <c r="AC20" s="82"/>
      <c r="AD20" s="91"/>
      <c r="AE20" s="83"/>
      <c r="AF20" s="64"/>
      <c r="AG20" s="64"/>
      <c r="AH20" s="64"/>
    </row>
    <row r="21" spans="1:34" ht="19.149999999999999" customHeight="1" x14ac:dyDescent="0.2">
      <c r="A21" s="53"/>
      <c r="B21" s="98"/>
      <c r="C21" s="192"/>
      <c r="D21" s="94"/>
      <c r="E21" s="189"/>
      <c r="F21" s="190"/>
      <c r="G21" s="88"/>
      <c r="H21" s="83"/>
      <c r="I21" s="130"/>
      <c r="J21" s="130"/>
      <c r="K21" s="88"/>
      <c r="L21" s="83"/>
      <c r="M21" s="130"/>
      <c r="N21" s="138"/>
      <c r="O21" s="83"/>
      <c r="P21" s="14"/>
      <c r="Q21" s="91"/>
      <c r="R21" s="7"/>
      <c r="S21" s="14"/>
      <c r="T21" s="83"/>
      <c r="U21" s="130"/>
      <c r="V21" s="138"/>
      <c r="W21" s="163"/>
      <c r="X21" s="64"/>
      <c r="Y21" s="88"/>
      <c r="Z21" s="82"/>
      <c r="AA21" s="145"/>
      <c r="AB21" s="82"/>
      <c r="AC21" s="82"/>
      <c r="AD21" s="91"/>
      <c r="AE21" s="83"/>
      <c r="AF21" s="64"/>
      <c r="AG21" s="64"/>
      <c r="AH21" s="64"/>
    </row>
    <row r="22" spans="1:34" ht="24" customHeight="1" x14ac:dyDescent="0.2">
      <c r="A22" s="54" t="s">
        <v>16</v>
      </c>
      <c r="B22" s="99" t="s">
        <v>23</v>
      </c>
      <c r="C22" s="85" t="s">
        <v>144</v>
      </c>
      <c r="D22" s="93" t="s">
        <v>27</v>
      </c>
      <c r="E22" s="27" t="s">
        <v>123</v>
      </c>
      <c r="F22" s="85" t="s">
        <v>124</v>
      </c>
      <c r="G22" s="99" t="s">
        <v>22</v>
      </c>
      <c r="H22" s="85" t="s">
        <v>111</v>
      </c>
      <c r="I22" s="76" t="s">
        <v>146</v>
      </c>
      <c r="J22" s="76" t="s">
        <v>107</v>
      </c>
      <c r="K22" s="99" t="s">
        <v>17</v>
      </c>
      <c r="L22" s="85" t="s">
        <v>109</v>
      </c>
      <c r="M22" s="76" t="s">
        <v>11</v>
      </c>
      <c r="N22" s="93" t="s">
        <v>13</v>
      </c>
      <c r="O22" s="85" t="s">
        <v>94</v>
      </c>
      <c r="P22" s="84" t="s">
        <v>110</v>
      </c>
      <c r="Q22" s="93" t="s">
        <v>112</v>
      </c>
      <c r="R22" s="8" t="s">
        <v>149</v>
      </c>
      <c r="S22" s="84" t="s">
        <v>104</v>
      </c>
      <c r="T22" s="85" t="s">
        <v>141</v>
      </c>
      <c r="U22" s="76" t="s">
        <v>66</v>
      </c>
      <c r="V22" s="93" t="s">
        <v>114</v>
      </c>
      <c r="W22" s="164" t="s">
        <v>142</v>
      </c>
      <c r="X22" s="76" t="s">
        <v>91</v>
      </c>
      <c r="Y22" s="99" t="s">
        <v>125</v>
      </c>
      <c r="Z22" s="27" t="s">
        <v>187</v>
      </c>
      <c r="AA22" s="156" t="s">
        <v>161</v>
      </c>
      <c r="AB22" s="142" t="s">
        <v>162</v>
      </c>
      <c r="AC22" s="142" t="s">
        <v>163</v>
      </c>
      <c r="AD22" s="153" t="s">
        <v>185</v>
      </c>
      <c r="AE22" s="157" t="s">
        <v>164</v>
      </c>
      <c r="AF22" s="194" t="s">
        <v>105</v>
      </c>
      <c r="AG22" s="194" t="s">
        <v>14</v>
      </c>
      <c r="AH22" s="195" t="s">
        <v>36</v>
      </c>
    </row>
    <row r="23" spans="1:34" ht="31.9" customHeight="1" thickBot="1" x14ac:dyDescent="0.25">
      <c r="A23" s="55" t="s">
        <v>15</v>
      </c>
      <c r="B23" s="89"/>
      <c r="C23" s="87"/>
      <c r="D23" s="111"/>
      <c r="E23" s="86"/>
      <c r="F23" s="87"/>
      <c r="G23" s="89"/>
      <c r="H23" s="87"/>
      <c r="I23" s="79"/>
      <c r="J23" s="79"/>
      <c r="K23" s="89"/>
      <c r="L23" s="129"/>
      <c r="M23" s="79"/>
      <c r="N23" s="111"/>
      <c r="O23" s="87"/>
      <c r="P23" s="96"/>
      <c r="Q23" s="92"/>
      <c r="R23" s="147"/>
      <c r="S23" s="96"/>
      <c r="T23" s="87"/>
      <c r="U23" s="79"/>
      <c r="V23" s="111"/>
      <c r="W23" s="165"/>
      <c r="X23" s="79"/>
      <c r="Y23" s="89"/>
      <c r="Z23" s="86"/>
      <c r="AA23" s="158"/>
      <c r="AB23" s="155"/>
      <c r="AC23" s="155"/>
      <c r="AD23" s="154"/>
      <c r="AE23" s="159"/>
      <c r="AF23" s="197"/>
      <c r="AG23" s="197"/>
      <c r="AH23" s="197"/>
    </row>
    <row r="24" spans="1:34" ht="12.75" customHeight="1" x14ac:dyDescent="0.2">
      <c r="A24" s="363" t="s">
        <v>143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</row>
    <row r="25" spans="1:34" x14ac:dyDescent="0.2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</row>
    <row r="26" spans="1:34" x14ac:dyDescent="0.2">
      <c r="A26" s="16"/>
      <c r="B26" s="16"/>
      <c r="C26" s="105"/>
      <c r="D26" s="16"/>
      <c r="E26" s="105"/>
      <c r="F26" s="105"/>
      <c r="G26" s="1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6"/>
      <c r="W26" s="16"/>
      <c r="X26" s="16"/>
    </row>
    <row r="28" spans="1:34" x14ac:dyDescent="0.2">
      <c r="M28"/>
    </row>
  </sheetData>
  <mergeCells count="15">
    <mergeCell ref="AG4:AH4"/>
    <mergeCell ref="G4:H4"/>
    <mergeCell ref="A24:AH25"/>
    <mergeCell ref="B1:AC1"/>
    <mergeCell ref="B2:AC2"/>
    <mergeCell ref="B3:AC3"/>
    <mergeCell ref="AD3:AF3"/>
    <mergeCell ref="B4:C4"/>
    <mergeCell ref="D4:F4"/>
    <mergeCell ref="K4:L4"/>
    <mergeCell ref="N4:O4"/>
    <mergeCell ref="P4:R4"/>
    <mergeCell ref="S4:T4"/>
    <mergeCell ref="Y4:Z4"/>
    <mergeCell ref="AA4:AE4"/>
  </mergeCells>
  <pageMargins left="0.15" right="0.15" top="0.17" bottom="0" header="0.42" footer="0.08"/>
  <pageSetup paperSize="5" scale="6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workbookViewId="0">
      <selection activeCell="S4" sqref="S4:T5"/>
    </sheetView>
  </sheetViews>
  <sheetFormatPr defaultColWidth="8.7109375" defaultRowHeight="12.75" x14ac:dyDescent="0.2"/>
  <cols>
    <col min="1" max="1" width="38.5703125" style="1" customWidth="1"/>
    <col min="2" max="2" width="4.28515625" customWidth="1"/>
    <col min="3" max="3" width="4.28515625" style="106" customWidth="1"/>
    <col min="4" max="4" width="4.28515625" customWidth="1"/>
    <col min="5" max="6" width="4.28515625" style="106" customWidth="1"/>
    <col min="7" max="7" width="5.7109375" style="106" customWidth="1"/>
    <col min="8" max="8" width="5" customWidth="1"/>
    <col min="9" max="9" width="4.28515625" style="106" customWidth="1"/>
    <col min="10" max="11" width="4.28515625" customWidth="1"/>
    <col min="12" max="12" width="4.28515625" style="106" customWidth="1"/>
    <col min="13" max="14" width="4.5703125" customWidth="1"/>
    <col min="15" max="15" width="4.7109375" style="106" customWidth="1"/>
    <col min="16" max="16" width="5" style="106" customWidth="1"/>
    <col min="17" max="17" width="4.28515625" style="106" customWidth="1"/>
    <col min="18" max="18" width="4.85546875" customWidth="1"/>
    <col min="19" max="20" width="4.7109375" customWidth="1"/>
    <col min="21" max="21" width="4.28515625" customWidth="1"/>
    <col min="22" max="22" width="5.28515625" customWidth="1"/>
    <col min="23" max="23" width="4.85546875" customWidth="1"/>
    <col min="24" max="24" width="5.28515625" customWidth="1"/>
    <col min="25" max="27" width="4.28515625" customWidth="1"/>
    <col min="28" max="28" width="4.85546875" customWidth="1"/>
    <col min="29" max="29" width="3.85546875" style="106" customWidth="1"/>
    <col min="30" max="30" width="7.85546875" customWidth="1"/>
    <col min="31" max="31" width="7.7109375" customWidth="1"/>
    <col min="32" max="32" width="9" customWidth="1"/>
    <col min="33" max="33" width="6.140625" hidden="1" customWidth="1"/>
    <col min="34" max="35" width="6.140625" customWidth="1"/>
  </cols>
  <sheetData>
    <row r="1" spans="1:50" ht="19.899999999999999" customHeight="1" x14ac:dyDescent="0.2">
      <c r="A1" s="133"/>
      <c r="B1" s="366"/>
      <c r="C1" s="366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AC1"/>
    </row>
    <row r="2" spans="1:50" ht="18" x14ac:dyDescent="0.2">
      <c r="A2" s="134"/>
      <c r="B2" s="360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06"/>
      <c r="AX2" s="106"/>
    </row>
    <row r="3" spans="1:50" ht="18" customHeight="1" thickBot="1" x14ac:dyDescent="0.25">
      <c r="A3" s="134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7"/>
      <c r="AE3" s="367"/>
      <c r="AF3" s="367"/>
      <c r="AG3" s="365"/>
      <c r="AH3" s="365"/>
      <c r="AI3" s="365"/>
      <c r="AJ3" s="148"/>
      <c r="AK3" s="148"/>
      <c r="AL3" s="148"/>
      <c r="AM3" s="148"/>
      <c r="AN3" s="148"/>
      <c r="AO3" s="148"/>
      <c r="AP3" s="141"/>
      <c r="AQ3" s="141"/>
      <c r="AR3" s="141"/>
      <c r="AS3" s="141"/>
      <c r="AT3" s="141"/>
      <c r="AU3" s="141"/>
      <c r="AV3" s="141"/>
      <c r="AW3" s="141"/>
      <c r="AX3" s="141"/>
    </row>
    <row r="4" spans="1:50" ht="73.150000000000006" customHeight="1" thickBot="1" x14ac:dyDescent="0.25">
      <c r="A4" s="149"/>
      <c r="B4" s="345" t="s">
        <v>251</v>
      </c>
      <c r="C4" s="333"/>
      <c r="D4" s="333"/>
      <c r="E4" s="333"/>
      <c r="F4" s="334"/>
      <c r="G4" s="224" t="s">
        <v>201</v>
      </c>
      <c r="H4" s="345" t="s">
        <v>228</v>
      </c>
      <c r="I4" s="330"/>
      <c r="J4" s="345" t="s">
        <v>234</v>
      </c>
      <c r="K4" s="330"/>
      <c r="L4" s="227" t="s">
        <v>213</v>
      </c>
      <c r="M4" s="220" t="s">
        <v>224</v>
      </c>
      <c r="N4" s="226" t="s">
        <v>236</v>
      </c>
      <c r="O4" s="345" t="s">
        <v>198</v>
      </c>
      <c r="P4" s="330"/>
      <c r="Q4" s="193" t="s">
        <v>252</v>
      </c>
      <c r="R4" s="225" t="s">
        <v>205</v>
      </c>
      <c r="S4" s="345" t="s">
        <v>253</v>
      </c>
      <c r="T4" s="330"/>
      <c r="U4" s="345" t="s">
        <v>243</v>
      </c>
      <c r="V4" s="330"/>
      <c r="W4" s="345" t="s">
        <v>207</v>
      </c>
      <c r="X4" s="349"/>
      <c r="Y4" s="349"/>
      <c r="Z4" s="330"/>
      <c r="AA4" s="345" t="s">
        <v>208</v>
      </c>
      <c r="AB4" s="331"/>
      <c r="AC4" s="332"/>
      <c r="AD4" s="318"/>
      <c r="AE4" s="320"/>
      <c r="AF4" s="221"/>
      <c r="AG4" s="128"/>
      <c r="AH4" s="346"/>
      <c r="AI4" s="346"/>
    </row>
    <row r="5" spans="1:50" ht="135" customHeight="1" thickBot="1" x14ac:dyDescent="0.25">
      <c r="A5" s="78"/>
      <c r="B5" s="297" t="s">
        <v>229</v>
      </c>
      <c r="C5" s="298" t="s">
        <v>230</v>
      </c>
      <c r="D5" s="299" t="s">
        <v>231</v>
      </c>
      <c r="E5" s="300" t="s">
        <v>232</v>
      </c>
      <c r="F5" s="300" t="s">
        <v>233</v>
      </c>
      <c r="G5" s="286" t="s">
        <v>199</v>
      </c>
      <c r="H5" s="282" t="s">
        <v>192</v>
      </c>
      <c r="I5" s="287" t="s">
        <v>193</v>
      </c>
      <c r="J5" s="282" t="s">
        <v>194</v>
      </c>
      <c r="K5" s="288" t="s">
        <v>215</v>
      </c>
      <c r="L5" s="286" t="s">
        <v>235</v>
      </c>
      <c r="M5" s="284" t="s">
        <v>196</v>
      </c>
      <c r="N5" s="286" t="s">
        <v>212</v>
      </c>
      <c r="O5" s="282" t="s">
        <v>195</v>
      </c>
      <c r="P5" s="284" t="s">
        <v>237</v>
      </c>
      <c r="Q5" s="282" t="s">
        <v>197</v>
      </c>
      <c r="R5" s="286" t="s">
        <v>200</v>
      </c>
      <c r="S5" s="283" t="s">
        <v>241</v>
      </c>
      <c r="T5" s="284" t="s">
        <v>242</v>
      </c>
      <c r="U5" s="282" t="s">
        <v>206</v>
      </c>
      <c r="V5" s="285" t="s">
        <v>245</v>
      </c>
      <c r="W5" s="289" t="s">
        <v>246</v>
      </c>
      <c r="X5" s="283" t="s">
        <v>247</v>
      </c>
      <c r="Y5" s="283" t="s">
        <v>248</v>
      </c>
      <c r="Z5" s="287" t="s">
        <v>249</v>
      </c>
      <c r="AA5" s="284" t="s">
        <v>250</v>
      </c>
      <c r="AB5" s="284" t="s">
        <v>209</v>
      </c>
      <c r="AC5" s="290" t="s">
        <v>210</v>
      </c>
      <c r="AD5" s="196" t="s">
        <v>28</v>
      </c>
      <c r="AE5" s="198" t="s">
        <v>102</v>
      </c>
      <c r="AF5" s="199" t="s">
        <v>36</v>
      </c>
    </row>
    <row r="6" spans="1:50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1:50" s="151" customFormat="1" ht="17.25" customHeight="1" x14ac:dyDescent="0.2">
      <c r="A7" s="228"/>
      <c r="B7" s="228">
        <v>22</v>
      </c>
      <c r="C7" s="128">
        <v>24</v>
      </c>
      <c r="D7" s="228">
        <v>24</v>
      </c>
      <c r="E7" s="128">
        <v>22</v>
      </c>
      <c r="F7" s="128">
        <v>24</v>
      </c>
      <c r="G7" s="128">
        <v>18</v>
      </c>
      <c r="H7" s="228">
        <v>18</v>
      </c>
      <c r="I7" s="128">
        <v>18</v>
      </c>
      <c r="J7" s="228">
        <v>24</v>
      </c>
      <c r="K7" s="228">
        <v>24</v>
      </c>
      <c r="L7" s="128">
        <v>24</v>
      </c>
      <c r="M7" s="228">
        <v>18</v>
      </c>
      <c r="N7" s="228">
        <v>24</v>
      </c>
      <c r="O7" s="128">
        <v>16</v>
      </c>
      <c r="P7" s="128">
        <v>16</v>
      </c>
      <c r="Q7" s="229">
        <v>16</v>
      </c>
      <c r="R7" s="228">
        <v>20</v>
      </c>
      <c r="S7" s="228">
        <v>20</v>
      </c>
      <c r="T7" s="228">
        <v>20</v>
      </c>
      <c r="U7" s="228">
        <v>14</v>
      </c>
      <c r="V7" s="228">
        <v>18</v>
      </c>
      <c r="W7" s="228">
        <v>16</v>
      </c>
      <c r="X7" s="228">
        <v>22</v>
      </c>
      <c r="Y7" s="228">
        <v>14</v>
      </c>
      <c r="Z7" s="228">
        <v>12</v>
      </c>
      <c r="AA7" s="228">
        <v>18</v>
      </c>
      <c r="AB7" s="228">
        <v>18</v>
      </c>
      <c r="AC7" s="128">
        <v>18</v>
      </c>
    </row>
    <row r="8" spans="1:50" s="151" customFormat="1" ht="17.25" customHeight="1" x14ac:dyDescent="0.2">
      <c r="A8" s="230" t="s">
        <v>216</v>
      </c>
      <c r="B8" s="151">
        <f>$B$12</f>
        <v>0</v>
      </c>
      <c r="C8" s="151">
        <f t="shared" ref="C8:AC8" si="0">$B$12</f>
        <v>0</v>
      </c>
      <c r="D8" s="151">
        <f t="shared" si="0"/>
        <v>0</v>
      </c>
      <c r="E8" s="151">
        <f t="shared" si="0"/>
        <v>0</v>
      </c>
      <c r="F8" s="151">
        <f t="shared" si="0"/>
        <v>0</v>
      </c>
      <c r="G8" s="151">
        <f t="shared" si="0"/>
        <v>0</v>
      </c>
      <c r="H8" s="151">
        <f t="shared" si="0"/>
        <v>0</v>
      </c>
      <c r="I8" s="151">
        <f t="shared" si="0"/>
        <v>0</v>
      </c>
      <c r="J8" s="151">
        <f t="shared" si="0"/>
        <v>0</v>
      </c>
      <c r="K8" s="151">
        <f t="shared" si="0"/>
        <v>0</v>
      </c>
      <c r="L8" s="151">
        <f t="shared" si="0"/>
        <v>0</v>
      </c>
      <c r="M8" s="151">
        <f t="shared" si="0"/>
        <v>0</v>
      </c>
      <c r="N8" s="151">
        <f t="shared" si="0"/>
        <v>0</v>
      </c>
      <c r="O8" s="151">
        <f t="shared" si="0"/>
        <v>0</v>
      </c>
      <c r="P8" s="151">
        <f t="shared" si="0"/>
        <v>0</v>
      </c>
      <c r="Q8" s="151">
        <f t="shared" si="0"/>
        <v>0</v>
      </c>
      <c r="R8" s="151">
        <f t="shared" si="0"/>
        <v>0</v>
      </c>
      <c r="S8" s="151">
        <f t="shared" si="0"/>
        <v>0</v>
      </c>
      <c r="T8" s="151">
        <f t="shared" si="0"/>
        <v>0</v>
      </c>
      <c r="U8" s="151">
        <f t="shared" si="0"/>
        <v>0</v>
      </c>
      <c r="V8" s="151">
        <f t="shared" si="0"/>
        <v>0</v>
      </c>
      <c r="W8" s="151">
        <f t="shared" si="0"/>
        <v>0</v>
      </c>
      <c r="X8" s="151">
        <f t="shared" si="0"/>
        <v>0</v>
      </c>
      <c r="Y8" s="151">
        <f t="shared" si="0"/>
        <v>0</v>
      </c>
      <c r="Z8" s="151">
        <f t="shared" si="0"/>
        <v>0</v>
      </c>
      <c r="AA8" s="151">
        <f t="shared" si="0"/>
        <v>0</v>
      </c>
      <c r="AB8" s="151">
        <f t="shared" si="0"/>
        <v>0</v>
      </c>
      <c r="AC8" s="151">
        <f t="shared" si="0"/>
        <v>0</v>
      </c>
    </row>
    <row r="9" spans="1:50" s="151" customFormat="1" ht="17.25" customHeight="1" x14ac:dyDescent="0.2">
      <c r="A9" s="230" t="s">
        <v>217</v>
      </c>
      <c r="B9" s="151">
        <f>B7+B8</f>
        <v>22</v>
      </c>
      <c r="C9" s="151">
        <f t="shared" ref="C9:AC9" si="1">C7+C8</f>
        <v>24</v>
      </c>
      <c r="D9" s="151">
        <f t="shared" si="1"/>
        <v>24</v>
      </c>
      <c r="E9" s="151">
        <f t="shared" si="1"/>
        <v>22</v>
      </c>
      <c r="F9" s="151">
        <f t="shared" si="1"/>
        <v>24</v>
      </c>
      <c r="G9" s="151">
        <f t="shared" si="1"/>
        <v>18</v>
      </c>
      <c r="H9" s="151">
        <f t="shared" si="1"/>
        <v>18</v>
      </c>
      <c r="I9" s="151">
        <f t="shared" si="1"/>
        <v>18</v>
      </c>
      <c r="J9" s="151">
        <f t="shared" si="1"/>
        <v>24</v>
      </c>
      <c r="K9" s="151">
        <f t="shared" si="1"/>
        <v>24</v>
      </c>
      <c r="L9" s="151">
        <f t="shared" si="1"/>
        <v>24</v>
      </c>
      <c r="M9" s="151">
        <f t="shared" si="1"/>
        <v>18</v>
      </c>
      <c r="N9" s="151">
        <f t="shared" si="1"/>
        <v>24</v>
      </c>
      <c r="O9" s="151">
        <f t="shared" si="1"/>
        <v>16</v>
      </c>
      <c r="P9" s="151">
        <f t="shared" si="1"/>
        <v>16</v>
      </c>
      <c r="Q9" s="151">
        <f t="shared" si="1"/>
        <v>16</v>
      </c>
      <c r="R9" s="151">
        <f t="shared" si="1"/>
        <v>20</v>
      </c>
      <c r="S9" s="151">
        <f t="shared" si="1"/>
        <v>20</v>
      </c>
      <c r="T9" s="151">
        <f t="shared" si="1"/>
        <v>20</v>
      </c>
      <c r="U9" s="151">
        <f t="shared" si="1"/>
        <v>14</v>
      </c>
      <c r="V9" s="151">
        <f t="shared" si="1"/>
        <v>18</v>
      </c>
      <c r="W9" s="151">
        <f t="shared" si="1"/>
        <v>16</v>
      </c>
      <c r="X9" s="151">
        <f t="shared" si="1"/>
        <v>22</v>
      </c>
      <c r="Y9" s="151">
        <f t="shared" si="1"/>
        <v>14</v>
      </c>
      <c r="Z9" s="151">
        <f t="shared" si="1"/>
        <v>12</v>
      </c>
      <c r="AA9" s="151">
        <f t="shared" si="1"/>
        <v>18</v>
      </c>
      <c r="AB9" s="151">
        <f t="shared" si="1"/>
        <v>18</v>
      </c>
      <c r="AC9" s="151">
        <f t="shared" si="1"/>
        <v>18</v>
      </c>
    </row>
    <row r="10" spans="1:50" s="151" customFormat="1" ht="17.25" customHeight="1" x14ac:dyDescent="0.2">
      <c r="A10" s="228"/>
      <c r="C10" s="229"/>
      <c r="E10" s="229"/>
      <c r="F10" s="229"/>
      <c r="G10" s="229"/>
      <c r="I10" s="229"/>
      <c r="L10" s="229"/>
      <c r="O10" s="229"/>
      <c r="P10" s="229"/>
      <c r="Q10" s="229"/>
      <c r="AC10" s="229"/>
    </row>
    <row r="11" spans="1:50" s="151" customFormat="1" ht="17.25" customHeight="1" x14ac:dyDescent="0.2">
      <c r="A11" s="228"/>
      <c r="C11" s="229"/>
      <c r="E11" s="229"/>
      <c r="F11" s="229"/>
      <c r="G11" s="229"/>
      <c r="I11" s="229"/>
      <c r="L11" s="229"/>
      <c r="O11" s="229"/>
      <c r="P11" s="229"/>
      <c r="Q11" s="229"/>
      <c r="AC11" s="229"/>
    </row>
    <row r="12" spans="1:50" s="151" customFormat="1" ht="17.25" customHeight="1" x14ac:dyDescent="0.2">
      <c r="A12" s="280" t="s">
        <v>223</v>
      </c>
      <c r="B12" s="281">
        <v>0</v>
      </c>
      <c r="C12" s="229"/>
      <c r="E12" s="229"/>
      <c r="F12" s="229"/>
      <c r="G12" s="229"/>
      <c r="I12" s="229"/>
      <c r="L12" s="229"/>
      <c r="O12" s="229"/>
      <c r="P12" s="229"/>
      <c r="Q12" s="229"/>
      <c r="AC12" s="229"/>
    </row>
    <row r="13" spans="1:50" s="151" customFormat="1" ht="17.25" customHeight="1" x14ac:dyDescent="0.2">
      <c r="A13" s="228"/>
      <c r="C13" s="229"/>
      <c r="E13" s="229"/>
      <c r="F13" s="229"/>
      <c r="G13" s="229"/>
      <c r="I13" s="229"/>
      <c r="L13" s="229"/>
      <c r="O13" s="229"/>
      <c r="P13" s="229"/>
      <c r="Q13" s="229"/>
      <c r="AC13" s="229"/>
    </row>
    <row r="14" spans="1:50" s="151" customFormat="1" ht="17.25" customHeight="1" x14ac:dyDescent="0.2">
      <c r="A14" s="228"/>
      <c r="C14" s="229"/>
      <c r="E14" s="229"/>
      <c r="F14" s="229"/>
      <c r="G14" s="229"/>
      <c r="I14" s="229"/>
      <c r="L14" s="229"/>
      <c r="O14" s="229"/>
      <c r="P14" s="229"/>
      <c r="Q14" s="229"/>
      <c r="AC14" s="229"/>
    </row>
    <row r="15" spans="1:50" s="151" customFormat="1" ht="17.25" customHeight="1" x14ac:dyDescent="0.2">
      <c r="A15" s="228"/>
      <c r="C15" s="229"/>
      <c r="E15" s="229"/>
      <c r="F15" s="229"/>
      <c r="G15" s="229"/>
      <c r="I15" s="229"/>
      <c r="L15" s="229"/>
      <c r="O15" s="229"/>
      <c r="P15" s="229"/>
      <c r="Q15" s="229"/>
      <c r="AC15" s="229"/>
    </row>
    <row r="16" spans="1:50" s="151" customFormat="1" ht="17.25" customHeight="1" x14ac:dyDescent="0.2">
      <c r="A16" s="228"/>
      <c r="C16" s="229"/>
      <c r="E16" s="229"/>
      <c r="F16" s="229"/>
      <c r="G16" s="229"/>
      <c r="I16" s="229"/>
      <c r="L16" s="229"/>
      <c r="O16" s="229"/>
      <c r="P16" s="229"/>
      <c r="Q16" s="229"/>
      <c r="AC16" s="229"/>
    </row>
    <row r="17" spans="1:29" s="151" customFormat="1" ht="17.25" customHeight="1" x14ac:dyDescent="0.2">
      <c r="A17" s="228"/>
      <c r="C17" s="229"/>
      <c r="E17" s="229"/>
      <c r="F17" s="229"/>
      <c r="G17" s="229"/>
      <c r="I17" s="229"/>
      <c r="L17" s="229"/>
      <c r="O17" s="229"/>
      <c r="P17" s="229"/>
      <c r="Q17" s="229"/>
      <c r="AC17" s="229"/>
    </row>
    <row r="18" spans="1:29" s="151" customFormat="1" ht="17.25" customHeight="1" x14ac:dyDescent="0.2">
      <c r="A18" s="228"/>
      <c r="C18" s="229"/>
      <c r="E18" s="229"/>
      <c r="F18" s="229"/>
      <c r="G18" s="229"/>
      <c r="I18" s="229"/>
      <c r="L18" s="229"/>
      <c r="O18" s="229"/>
      <c r="P18" s="229"/>
      <c r="Q18" s="229"/>
      <c r="AC18" s="229"/>
    </row>
    <row r="19" spans="1:29" s="151" customFormat="1" ht="17.25" customHeight="1" x14ac:dyDescent="0.2">
      <c r="A19" s="228"/>
      <c r="C19" s="229"/>
      <c r="E19" s="229"/>
      <c r="F19" s="229"/>
      <c r="G19" s="229"/>
      <c r="I19" s="229"/>
      <c r="L19" s="229"/>
      <c r="O19" s="229"/>
      <c r="P19" s="229"/>
      <c r="Q19" s="229"/>
      <c r="AC19" s="229"/>
    </row>
    <row r="20" spans="1:29" s="151" customFormat="1" ht="17.25" customHeight="1" x14ac:dyDescent="0.2">
      <c r="A20" s="228"/>
      <c r="C20" s="229"/>
      <c r="E20" s="229"/>
      <c r="F20" s="229"/>
      <c r="G20" s="229"/>
      <c r="I20" s="229"/>
      <c r="L20" s="229"/>
      <c r="O20" s="229"/>
      <c r="P20" s="229"/>
      <c r="Q20" s="229"/>
      <c r="AC20" s="229"/>
    </row>
    <row r="21" spans="1:29" s="151" customFormat="1" ht="17.25" customHeight="1" x14ac:dyDescent="0.2">
      <c r="A21" s="228"/>
      <c r="C21" s="229"/>
      <c r="E21" s="229"/>
      <c r="F21" s="229"/>
      <c r="G21" s="229"/>
      <c r="I21" s="229"/>
      <c r="L21" s="229"/>
      <c r="O21" s="229"/>
      <c r="P21" s="229"/>
      <c r="Q21" s="229"/>
      <c r="AC21" s="229"/>
    </row>
    <row r="22" spans="1:29" s="151" customFormat="1" ht="17.25" customHeight="1" x14ac:dyDescent="0.2">
      <c r="A22" s="228"/>
      <c r="C22" s="229"/>
      <c r="E22" s="229"/>
      <c r="F22" s="229"/>
      <c r="G22" s="229"/>
      <c r="I22" s="229"/>
      <c r="L22" s="229"/>
      <c r="O22" s="229"/>
      <c r="P22" s="229"/>
      <c r="Q22" s="229"/>
      <c r="AC22" s="229"/>
    </row>
    <row r="23" spans="1:29" s="151" customFormat="1" ht="17.25" customHeight="1" x14ac:dyDescent="0.2">
      <c r="A23" s="228"/>
      <c r="C23" s="229"/>
      <c r="E23" s="229"/>
      <c r="F23" s="229"/>
      <c r="G23" s="229"/>
      <c r="I23" s="229"/>
      <c r="L23" s="229"/>
      <c r="O23" s="229"/>
      <c r="P23" s="229"/>
      <c r="Q23" s="229"/>
      <c r="AC23" s="229"/>
    </row>
    <row r="24" spans="1:29" s="151" customFormat="1" x14ac:dyDescent="0.2">
      <c r="A24" s="228"/>
      <c r="C24" s="229"/>
      <c r="E24" s="229"/>
      <c r="F24" s="229"/>
      <c r="G24" s="229"/>
      <c r="I24" s="229"/>
      <c r="L24" s="229"/>
      <c r="O24" s="229"/>
      <c r="P24" s="229"/>
      <c r="Q24" s="229"/>
      <c r="AC24" s="229"/>
    </row>
  </sheetData>
  <mergeCells count="14">
    <mergeCell ref="AH4:AI4"/>
    <mergeCell ref="AG3:AI3"/>
    <mergeCell ref="B1:C1"/>
    <mergeCell ref="B2:AC2"/>
    <mergeCell ref="B3:AC3"/>
    <mergeCell ref="AD3:AF3"/>
    <mergeCell ref="U4:V4"/>
    <mergeCell ref="W4:Z4"/>
    <mergeCell ref="AA4:AC4"/>
    <mergeCell ref="B4:F4"/>
    <mergeCell ref="H4:I4"/>
    <mergeCell ref="J4:K4"/>
    <mergeCell ref="O4:P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Tally</vt:lpstr>
      <vt:lpstr>X#9</vt:lpstr>
      <vt:lpstr>XD9</vt:lpstr>
      <vt:lpstr>4</vt:lpstr>
      <vt:lpstr>4+1</vt:lpstr>
      <vt:lpstr>4+COOKIES</vt:lpstr>
      <vt:lpstr>4+PIES</vt:lpstr>
      <vt:lpstr>4+BRAIDS</vt:lpstr>
      <vt:lpstr>Pricing</vt:lpstr>
      <vt:lpstr>Sales</vt:lpstr>
      <vt:lpstr>'4'!Print_Area</vt:lpstr>
      <vt:lpstr>'4+1'!Print_Area</vt:lpstr>
      <vt:lpstr>'4+BRAIDS'!Print_Area</vt:lpstr>
      <vt:lpstr>'4+COOKIES'!Print_Area</vt:lpstr>
      <vt:lpstr>'4+PIES'!Print_Area</vt:lpstr>
      <vt:lpstr>Tally!Print_Area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Rahm</dc:creator>
  <cp:lastModifiedBy>Carol</cp:lastModifiedBy>
  <cp:lastPrinted>2021-09-07T15:57:24Z</cp:lastPrinted>
  <dcterms:created xsi:type="dcterms:W3CDTF">2001-09-06T02:01:26Z</dcterms:created>
  <dcterms:modified xsi:type="dcterms:W3CDTF">2023-01-30T20:49:16Z</dcterms:modified>
</cp:coreProperties>
</file>