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y Wisbey\Dropbox\My PC (CANE-SA-156N)\Desktop\"/>
    </mc:Choice>
  </mc:AlternateContent>
  <bookViews>
    <workbookView xWindow="0" yWindow="0" windowWidth="28740" windowHeight="1227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5" i="1"/>
  <c r="F27" i="1"/>
  <c r="C27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<sst xmlns="http://schemas.openxmlformats.org/spreadsheetml/2006/main" count="85" uniqueCount="66">
  <si>
    <t>Brand</t>
  </si>
  <si>
    <t>Variety</t>
  </si>
  <si>
    <t>Tom &amp; Pat Ryan</t>
  </si>
  <si>
    <t>Solomon, KS</t>
  </si>
  <si>
    <t>Mentor, KS</t>
  </si>
  <si>
    <t>Bu/Acre</t>
  </si>
  <si>
    <t>% of Avg</t>
  </si>
  <si>
    <t>Tst Wgt</t>
  </si>
  <si>
    <t>Protein</t>
  </si>
  <si>
    <t>AGSECO</t>
  </si>
  <si>
    <t>Limagrain</t>
  </si>
  <si>
    <t>Fusion AX</t>
  </si>
  <si>
    <t>Valiant</t>
  </si>
  <si>
    <t>OGI</t>
  </si>
  <si>
    <t>Double Stop CL+</t>
  </si>
  <si>
    <t>Gallagher</t>
  </si>
  <si>
    <t>Smiths Gold</t>
  </si>
  <si>
    <t>Paradise</t>
  </si>
  <si>
    <t>Syngenta</t>
  </si>
  <si>
    <t>Bob Dole</t>
  </si>
  <si>
    <t>WestBred</t>
  </si>
  <si>
    <t>WB 4269</t>
  </si>
  <si>
    <t>WB 4303</t>
  </si>
  <si>
    <t>WB 4595</t>
  </si>
  <si>
    <t>WB 4699</t>
  </si>
  <si>
    <t>Grainfield</t>
  </si>
  <si>
    <t>Wildcat Genetics</t>
  </si>
  <si>
    <t>Larry</t>
  </si>
  <si>
    <t>Zenda</t>
  </si>
  <si>
    <t>Plot Average</t>
  </si>
  <si>
    <t xml:space="preserve">Previous Crop </t>
  </si>
  <si>
    <t>and Tillage System</t>
  </si>
  <si>
    <t>Fertilizer</t>
  </si>
  <si>
    <t>Starter 40-20-0 Preplant</t>
  </si>
  <si>
    <t>40 lbs N Top-dressed</t>
  </si>
  <si>
    <t>Seeding Rate</t>
  </si>
  <si>
    <t>75 lbs/acre</t>
  </si>
  <si>
    <t>Foliar Fungicide</t>
  </si>
  <si>
    <t>No Fungicide</t>
  </si>
  <si>
    <t>All yields adjusted to 12.5% moisture.</t>
  </si>
  <si>
    <t>The results presented here are from unreplicated demonstration plots.</t>
  </si>
  <si>
    <t>For replicated research plot reslts farmers will want to study the</t>
  </si>
  <si>
    <t>2019 K-State Wheat Performance Test Results available on the web</t>
  </si>
  <si>
    <t>https://www.agronomy.k-state.edu/services/crop-performance-tests/winter-wheat/index.html</t>
  </si>
  <si>
    <t>Jay Wisbey Crop Production Agent</t>
  </si>
  <si>
    <t>Central Kansas District</t>
  </si>
  <si>
    <t>2218 Scanlan Ave.</t>
  </si>
  <si>
    <t>Salina, Ks 67401    785-309-5850</t>
  </si>
  <si>
    <t>jwisbey@ksu.edu</t>
  </si>
  <si>
    <t>Monument</t>
  </si>
  <si>
    <t>Wolverine</t>
  </si>
  <si>
    <t>Grit</t>
  </si>
  <si>
    <t>Benefit</t>
  </si>
  <si>
    <t>Sorghum Silage</t>
  </si>
  <si>
    <t>Soybeans</t>
  </si>
  <si>
    <t>No Till</t>
  </si>
  <si>
    <t>59..5</t>
  </si>
  <si>
    <t>Starter 50-30-0-10S Preplant</t>
  </si>
  <si>
    <t>90 lbs/acre</t>
  </si>
  <si>
    <t>Planted: October 28,2019</t>
  </si>
  <si>
    <t>Planted:  September 27, 2019</t>
  </si>
  <si>
    <t>Vaughn Issacson &amp; Sons</t>
  </si>
  <si>
    <r>
      <rPr>
        <b/>
        <sz val="11"/>
        <color theme="1"/>
        <rFont val="Calibri"/>
        <family val="2"/>
        <scheme val="minor"/>
      </rPr>
      <t xml:space="preserve">Special Thanks to:  </t>
    </r>
    <r>
      <rPr>
        <sz val="11"/>
        <color theme="1"/>
        <rFont val="Calibri"/>
        <family val="2"/>
        <scheme val="minor"/>
      </rPr>
      <t>Vaughn Isaacson and Sons; Tom and Pat Ryan for planting and harvesting plots.</t>
    </r>
  </si>
  <si>
    <t>Polansky</t>
  </si>
  <si>
    <t>Chrome</t>
  </si>
  <si>
    <t>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</si>
</sst>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0" fillId="0" borderId="5" xfId="0" applyBorder="1"/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164" fontId="0" fillId="0" borderId="9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5" xfId="0" applyFill="1" applyBorder="1"/>
    <xf numFmtId="0" fontId="3" fillId="0" borderId="6" xfId="0" applyFont="1" applyBorder="1"/>
    <xf numFmtId="0" fontId="3" fillId="0" borderId="8" xfId="0" applyFont="1" applyBorder="1"/>
    <xf numFmtId="0" fontId="3" fillId="0" borderId="7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0" borderId="11" xfId="0" applyBorder="1"/>
    <xf numFmtId="0" fontId="4" fillId="0" borderId="0" xfId="1"/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40</xdr:row>
      <xdr:rowOff>9525</xdr:rowOff>
    </xdr:from>
    <xdr:to>
      <xdr:col>3</xdr:col>
      <xdr:colOff>514349</xdr:colOff>
      <xdr:row>44</xdr:row>
      <xdr:rowOff>171882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" y="7810500"/>
          <a:ext cx="2905125" cy="924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wisbey@ksu.edu" TargetMode="External"/><Relationship Id="rId1" Type="http://schemas.openxmlformats.org/officeDocument/2006/relationships/hyperlink" Target="https://www.agronomy.k-state.edu/services/crop-performance-tests/winter-wheat/index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G17" sqref="G17"/>
    </sheetView>
  </sheetViews>
  <sheetFormatPr defaultRowHeight="15" x14ac:dyDescent="0.25"/>
  <cols>
    <col min="1" max="1" width="16" customWidth="1"/>
    <col min="2" max="2" width="14.140625" customWidth="1"/>
    <col min="3" max="3" width="8.85546875" customWidth="1"/>
    <col min="4" max="4" width="8.7109375" customWidth="1"/>
    <col min="5" max="5" width="7.85546875" customWidth="1"/>
    <col min="6" max="6" width="8.7109375" customWidth="1"/>
    <col min="7" max="7" width="8.42578125" customWidth="1"/>
    <col min="8" max="8" width="8.140625" customWidth="1"/>
    <col min="9" max="9" width="7.28515625" customWidth="1"/>
  </cols>
  <sheetData>
    <row r="1" spans="1:9" ht="15.75" x14ac:dyDescent="0.25">
      <c r="A1" s="1" t="s">
        <v>0</v>
      </c>
      <c r="B1" s="1" t="s">
        <v>1</v>
      </c>
      <c r="C1" s="34" t="s">
        <v>2</v>
      </c>
      <c r="D1" s="37"/>
      <c r="E1" s="37"/>
      <c r="F1" s="34" t="s">
        <v>61</v>
      </c>
      <c r="G1" s="35"/>
      <c r="H1" s="35"/>
      <c r="I1" s="36"/>
    </row>
    <row r="2" spans="1:9" ht="15.75" x14ac:dyDescent="0.25">
      <c r="A2" s="2"/>
      <c r="B2" s="2"/>
      <c r="C2" s="38" t="s">
        <v>3</v>
      </c>
      <c r="D2" s="39"/>
      <c r="E2" s="39"/>
      <c r="F2" s="38" t="s">
        <v>4</v>
      </c>
      <c r="G2" s="39"/>
      <c r="H2" s="39"/>
      <c r="I2" s="40"/>
    </row>
    <row r="3" spans="1:9" ht="15.75" x14ac:dyDescent="0.25">
      <c r="A3" s="3"/>
      <c r="B3" s="3"/>
      <c r="C3" s="41" t="s">
        <v>60</v>
      </c>
      <c r="D3" s="42"/>
      <c r="E3" s="42"/>
      <c r="F3" s="43" t="s">
        <v>59</v>
      </c>
      <c r="G3" s="43"/>
      <c r="H3" s="43"/>
      <c r="I3" s="44"/>
    </row>
    <row r="4" spans="1:9" x14ac:dyDescent="0.25">
      <c r="A4" s="4"/>
      <c r="B4" s="4"/>
      <c r="C4" s="5" t="s">
        <v>5</v>
      </c>
      <c r="D4" s="5" t="s">
        <v>6</v>
      </c>
      <c r="E4" s="5" t="s">
        <v>7</v>
      </c>
      <c r="F4" s="5" t="s">
        <v>5</v>
      </c>
      <c r="G4" s="5" t="s">
        <v>6</v>
      </c>
      <c r="H4" s="5" t="s">
        <v>7</v>
      </c>
      <c r="I4" s="5" t="s">
        <v>8</v>
      </c>
    </row>
    <row r="5" spans="1:9" x14ac:dyDescent="0.25">
      <c r="A5" s="6" t="s">
        <v>9</v>
      </c>
      <c r="B5" s="7" t="s">
        <v>65</v>
      </c>
      <c r="C5" s="8"/>
      <c r="D5" s="9"/>
      <c r="E5" s="8"/>
      <c r="F5" s="8">
        <v>62.1</v>
      </c>
      <c r="G5" s="9">
        <f>F5/56.5</f>
        <v>1.0991150442477877</v>
      </c>
      <c r="H5" s="8">
        <v>60.7</v>
      </c>
      <c r="I5" s="8">
        <v>12.1</v>
      </c>
    </row>
    <row r="6" spans="1:9" x14ac:dyDescent="0.25">
      <c r="A6" s="11" t="s">
        <v>10</v>
      </c>
      <c r="B6" s="11" t="s">
        <v>64</v>
      </c>
      <c r="C6" s="8">
        <v>67.3</v>
      </c>
      <c r="D6" s="9">
        <f>C6/57</f>
        <v>1.1807017543859648</v>
      </c>
      <c r="E6" s="8">
        <v>56.5</v>
      </c>
      <c r="F6" s="8">
        <v>56.1</v>
      </c>
      <c r="G6" s="9">
        <f t="shared" ref="G6:G24" si="0">F6/56.5</f>
        <v>0.99292035398230094</v>
      </c>
      <c r="H6" s="8">
        <v>59.2</v>
      </c>
      <c r="I6" s="8">
        <v>13.1</v>
      </c>
    </row>
    <row r="7" spans="1:9" x14ac:dyDescent="0.25">
      <c r="A7" s="11" t="s">
        <v>10</v>
      </c>
      <c r="B7" s="11" t="s">
        <v>11</v>
      </c>
      <c r="C7" s="8">
        <v>46.3</v>
      </c>
      <c r="D7" s="9">
        <f t="shared" ref="D7:D24" si="1">C7/57</f>
        <v>0.81228070175438594</v>
      </c>
      <c r="E7" s="8">
        <v>54.2</v>
      </c>
      <c r="F7" s="8">
        <v>49.8</v>
      </c>
      <c r="G7" s="9">
        <f t="shared" si="0"/>
        <v>0.88141592920353973</v>
      </c>
      <c r="H7" s="8">
        <v>59.9</v>
      </c>
      <c r="I7" s="8">
        <v>12.2</v>
      </c>
    </row>
    <row r="8" spans="1:9" x14ac:dyDescent="0.25">
      <c r="A8" s="11" t="s">
        <v>10</v>
      </c>
      <c r="B8" s="11" t="s">
        <v>12</v>
      </c>
      <c r="C8" s="8">
        <v>59.8</v>
      </c>
      <c r="D8" s="9">
        <f t="shared" si="1"/>
        <v>1.0491228070175438</v>
      </c>
      <c r="E8" s="8">
        <v>55.3</v>
      </c>
      <c r="F8" s="8">
        <v>53.8</v>
      </c>
      <c r="G8" s="9">
        <f t="shared" si="0"/>
        <v>0.95221238938053088</v>
      </c>
      <c r="H8" s="8">
        <v>61.1</v>
      </c>
      <c r="I8" s="8">
        <v>12.5</v>
      </c>
    </row>
    <row r="9" spans="1:9" x14ac:dyDescent="0.25">
      <c r="A9" s="11" t="s">
        <v>13</v>
      </c>
      <c r="B9" s="11" t="s">
        <v>14</v>
      </c>
      <c r="C9" s="8">
        <v>56.4</v>
      </c>
      <c r="D9" s="9">
        <f t="shared" si="1"/>
        <v>0.98947368421052628</v>
      </c>
      <c r="E9" s="8">
        <v>56.1</v>
      </c>
      <c r="F9" s="8">
        <v>48.9</v>
      </c>
      <c r="G9" s="9">
        <f t="shared" si="0"/>
        <v>0.86548672566371676</v>
      </c>
      <c r="H9" s="8" t="s">
        <v>56</v>
      </c>
      <c r="I9" s="8">
        <v>12.4</v>
      </c>
    </row>
    <row r="10" spans="1:9" x14ac:dyDescent="0.25">
      <c r="A10" s="11" t="s">
        <v>13</v>
      </c>
      <c r="B10" s="11" t="s">
        <v>15</v>
      </c>
      <c r="C10" s="8">
        <v>51.6</v>
      </c>
      <c r="D10" s="9">
        <f t="shared" si="1"/>
        <v>0.90526315789473688</v>
      </c>
      <c r="E10" s="8">
        <v>54.5</v>
      </c>
      <c r="F10" s="8">
        <v>51.3</v>
      </c>
      <c r="G10" s="9">
        <f t="shared" si="0"/>
        <v>0.90796460176991145</v>
      </c>
      <c r="H10" s="8">
        <v>60.9</v>
      </c>
      <c r="I10" s="8">
        <v>12.1</v>
      </c>
    </row>
    <row r="11" spans="1:9" x14ac:dyDescent="0.25">
      <c r="A11" s="11" t="s">
        <v>13</v>
      </c>
      <c r="B11" s="11" t="s">
        <v>16</v>
      </c>
      <c r="C11" s="8"/>
      <c r="D11" s="9">
        <f t="shared" si="1"/>
        <v>0</v>
      </c>
      <c r="E11" s="8"/>
      <c r="F11" s="8">
        <v>51.4</v>
      </c>
      <c r="G11" s="9">
        <f t="shared" si="0"/>
        <v>0.9097345132743363</v>
      </c>
      <c r="H11" s="8">
        <v>58.1</v>
      </c>
      <c r="I11" s="8">
        <v>13.4</v>
      </c>
    </row>
    <row r="12" spans="1:9" x14ac:dyDescent="0.25">
      <c r="A12" s="11" t="s">
        <v>63</v>
      </c>
      <c r="B12" s="11" t="s">
        <v>17</v>
      </c>
      <c r="C12" s="8">
        <v>53</v>
      </c>
      <c r="D12" s="9">
        <f t="shared" si="1"/>
        <v>0.92982456140350878</v>
      </c>
      <c r="E12" s="8">
        <v>55.1</v>
      </c>
      <c r="F12" s="8"/>
      <c r="G12" s="9">
        <f t="shared" si="0"/>
        <v>0</v>
      </c>
      <c r="H12" s="8"/>
      <c r="I12" s="8"/>
    </row>
    <row r="13" spans="1:9" x14ac:dyDescent="0.25">
      <c r="A13" s="11" t="s">
        <v>18</v>
      </c>
      <c r="B13" s="11" t="s">
        <v>52</v>
      </c>
      <c r="C13" s="8">
        <v>60.8</v>
      </c>
      <c r="D13" s="9">
        <f t="shared" si="1"/>
        <v>1.0666666666666667</v>
      </c>
      <c r="E13" s="8">
        <v>54.6</v>
      </c>
      <c r="F13" s="8">
        <v>51.3</v>
      </c>
      <c r="G13" s="9">
        <f t="shared" si="0"/>
        <v>0.90796460176991145</v>
      </c>
      <c r="H13" s="8">
        <v>61.9</v>
      </c>
      <c r="I13" s="8">
        <v>11.4</v>
      </c>
    </row>
    <row r="14" spans="1:9" x14ac:dyDescent="0.25">
      <c r="A14" s="11" t="s">
        <v>18</v>
      </c>
      <c r="B14" s="11" t="s">
        <v>19</v>
      </c>
      <c r="C14" s="8">
        <v>64.900000000000006</v>
      </c>
      <c r="D14" s="9">
        <f t="shared" si="1"/>
        <v>1.1385964912280704</v>
      </c>
      <c r="E14" s="8">
        <v>56.2</v>
      </c>
      <c r="F14" s="8">
        <v>60.2</v>
      </c>
      <c r="G14" s="9">
        <f t="shared" si="0"/>
        <v>1.0654867256637168</v>
      </c>
      <c r="H14" s="8">
        <v>60.1</v>
      </c>
      <c r="I14" s="8">
        <v>12.2</v>
      </c>
    </row>
    <row r="15" spans="1:9" x14ac:dyDescent="0.25">
      <c r="A15" s="11" t="s">
        <v>18</v>
      </c>
      <c r="B15" s="11" t="s">
        <v>51</v>
      </c>
      <c r="C15" s="8">
        <v>50.4</v>
      </c>
      <c r="D15" s="9">
        <f t="shared" si="1"/>
        <v>0.88421052631578945</v>
      </c>
      <c r="E15" s="8">
        <v>55</v>
      </c>
      <c r="F15" s="8"/>
      <c r="G15" s="9">
        <f t="shared" si="0"/>
        <v>0</v>
      </c>
      <c r="H15" s="8"/>
      <c r="I15" s="8"/>
    </row>
    <row r="16" spans="1:9" x14ac:dyDescent="0.25">
      <c r="A16" s="11" t="s">
        <v>18</v>
      </c>
      <c r="B16" s="11" t="s">
        <v>49</v>
      </c>
      <c r="C16" s="8">
        <v>63.1</v>
      </c>
      <c r="D16" s="9">
        <f t="shared" si="1"/>
        <v>1.1070175438596492</v>
      </c>
      <c r="E16" s="8">
        <v>55.5</v>
      </c>
      <c r="F16" s="8">
        <v>59.5</v>
      </c>
      <c r="G16" s="9">
        <f t="shared" si="0"/>
        <v>1.0530973451327434</v>
      </c>
      <c r="H16" s="8">
        <v>59.1</v>
      </c>
      <c r="I16" s="8">
        <v>12.9</v>
      </c>
    </row>
    <row r="17" spans="1:9" x14ac:dyDescent="0.25">
      <c r="A17" s="11" t="s">
        <v>18</v>
      </c>
      <c r="B17" s="11" t="s">
        <v>50</v>
      </c>
      <c r="C17" s="8">
        <v>50.4</v>
      </c>
      <c r="D17" s="9">
        <f t="shared" si="1"/>
        <v>0.88421052631578945</v>
      </c>
      <c r="E17" s="8">
        <v>55.4</v>
      </c>
      <c r="F17" s="8"/>
      <c r="G17" s="9">
        <f t="shared" si="0"/>
        <v>0</v>
      </c>
      <c r="H17" s="8"/>
      <c r="I17" s="8"/>
    </row>
    <row r="18" spans="1:9" x14ac:dyDescent="0.25">
      <c r="A18" s="11" t="s">
        <v>20</v>
      </c>
      <c r="B18" s="11" t="s">
        <v>21</v>
      </c>
      <c r="C18" s="8">
        <v>63.2</v>
      </c>
      <c r="D18" s="9">
        <f t="shared" si="1"/>
        <v>1.1087719298245615</v>
      </c>
      <c r="E18" s="8">
        <v>55.6</v>
      </c>
      <c r="F18" s="8">
        <v>55.4</v>
      </c>
      <c r="G18" s="9">
        <f t="shared" si="0"/>
        <v>0.98053097345132745</v>
      </c>
      <c r="H18" s="8">
        <v>60.6</v>
      </c>
      <c r="I18" s="8">
        <v>12.2</v>
      </c>
    </row>
    <row r="19" spans="1:9" x14ac:dyDescent="0.25">
      <c r="A19" s="11" t="s">
        <v>20</v>
      </c>
      <c r="B19" s="11" t="s">
        <v>22</v>
      </c>
      <c r="C19" s="8">
        <v>45.3</v>
      </c>
      <c r="D19" s="9">
        <f t="shared" si="1"/>
        <v>0.79473684210526307</v>
      </c>
      <c r="E19" s="8">
        <v>55.2</v>
      </c>
      <c r="F19" s="8">
        <v>58.7</v>
      </c>
      <c r="G19" s="9">
        <f t="shared" si="0"/>
        <v>1.0389380530973451</v>
      </c>
      <c r="H19" s="8">
        <v>58.2</v>
      </c>
      <c r="I19" s="8">
        <v>13.2</v>
      </c>
    </row>
    <row r="20" spans="1:9" x14ac:dyDescent="0.25">
      <c r="A20" s="11" t="s">
        <v>20</v>
      </c>
      <c r="B20" s="11" t="s">
        <v>23</v>
      </c>
      <c r="C20" s="8">
        <v>46.2</v>
      </c>
      <c r="D20" s="9">
        <f t="shared" si="1"/>
        <v>0.81052631578947376</v>
      </c>
      <c r="E20" s="8">
        <v>56.7</v>
      </c>
      <c r="F20" s="8">
        <v>55.4</v>
      </c>
      <c r="G20" s="9">
        <f t="shared" si="0"/>
        <v>0.98053097345132745</v>
      </c>
      <c r="H20" s="8">
        <v>61.8</v>
      </c>
      <c r="I20" s="8">
        <v>11.9</v>
      </c>
    </row>
    <row r="21" spans="1:9" x14ac:dyDescent="0.25">
      <c r="A21" s="11" t="s">
        <v>20</v>
      </c>
      <c r="B21" s="11" t="s">
        <v>24</v>
      </c>
      <c r="C21" s="8">
        <v>71.900000000000006</v>
      </c>
      <c r="D21" s="9">
        <f t="shared" si="1"/>
        <v>1.26140350877193</v>
      </c>
      <c r="E21" s="8">
        <v>55.2</v>
      </c>
      <c r="F21" s="8">
        <v>71</v>
      </c>
      <c r="G21" s="9">
        <f t="shared" si="0"/>
        <v>1.2566371681415929</v>
      </c>
      <c r="H21" s="8">
        <v>59.4</v>
      </c>
      <c r="I21" s="8">
        <v>12</v>
      </c>
    </row>
    <row r="22" spans="1:9" x14ac:dyDescent="0.25">
      <c r="A22" s="11" t="s">
        <v>20</v>
      </c>
      <c r="B22" s="11" t="s">
        <v>25</v>
      </c>
      <c r="C22" s="8">
        <v>59.7</v>
      </c>
      <c r="D22" s="9">
        <f t="shared" si="1"/>
        <v>1.0473684210526317</v>
      </c>
      <c r="E22" s="8">
        <v>55.3</v>
      </c>
      <c r="F22" s="8">
        <v>57.8</v>
      </c>
      <c r="G22" s="9">
        <f t="shared" si="0"/>
        <v>1.023008849557522</v>
      </c>
      <c r="H22" s="8">
        <v>60.6</v>
      </c>
      <c r="I22" s="8">
        <v>12.4</v>
      </c>
    </row>
    <row r="23" spans="1:9" x14ac:dyDescent="0.25">
      <c r="A23" s="11" t="s">
        <v>26</v>
      </c>
      <c r="B23" s="11" t="s">
        <v>27</v>
      </c>
      <c r="C23" s="8">
        <v>56.3</v>
      </c>
      <c r="D23" s="9">
        <f t="shared" si="1"/>
        <v>0.987719298245614</v>
      </c>
      <c r="E23" s="8">
        <v>56.4</v>
      </c>
      <c r="F23" s="8">
        <v>61.9</v>
      </c>
      <c r="G23" s="9">
        <f t="shared" si="0"/>
        <v>1.095575221238938</v>
      </c>
      <c r="H23" s="8">
        <v>60.4</v>
      </c>
      <c r="I23" s="8">
        <v>12.3</v>
      </c>
    </row>
    <row r="24" spans="1:9" x14ac:dyDescent="0.25">
      <c r="A24" s="11" t="s">
        <v>26</v>
      </c>
      <c r="B24" s="11" t="s">
        <v>28</v>
      </c>
      <c r="C24" s="8">
        <v>58.7</v>
      </c>
      <c r="D24" s="9">
        <f t="shared" si="1"/>
        <v>1.0298245614035089</v>
      </c>
      <c r="E24" s="8">
        <v>55.6</v>
      </c>
      <c r="F24" s="8">
        <v>55.4</v>
      </c>
      <c r="G24" s="9">
        <f t="shared" si="0"/>
        <v>0.98053097345132745</v>
      </c>
      <c r="H24" s="8">
        <v>60.2</v>
      </c>
      <c r="I24" s="8">
        <v>11.5</v>
      </c>
    </row>
    <row r="25" spans="1:9" x14ac:dyDescent="0.25">
      <c r="A25" s="11"/>
      <c r="B25" s="11"/>
      <c r="C25" s="10"/>
      <c r="D25" s="9"/>
      <c r="E25" s="8"/>
      <c r="F25" s="8"/>
      <c r="G25" s="12"/>
      <c r="H25" s="12"/>
      <c r="I25" s="9"/>
    </row>
    <row r="26" spans="1:9" x14ac:dyDescent="0.25">
      <c r="A26" s="11"/>
      <c r="B26" s="11"/>
      <c r="C26" s="12"/>
      <c r="D26" s="11"/>
      <c r="E26" s="11"/>
      <c r="F26" s="8"/>
      <c r="G26" s="12"/>
      <c r="H26" s="12"/>
      <c r="I26" s="11"/>
    </row>
    <row r="27" spans="1:9" x14ac:dyDescent="0.25">
      <c r="A27" s="11" t="s">
        <v>29</v>
      </c>
      <c r="B27" s="11"/>
      <c r="C27" s="8">
        <f>AVERAGE(C5:C24)</f>
        <v>56.961111111111109</v>
      </c>
      <c r="D27" s="11"/>
      <c r="E27" s="11"/>
      <c r="F27" s="8">
        <f>AVERAGE(F5:F25)</f>
        <v>56.470588235294109</v>
      </c>
      <c r="G27" s="10"/>
      <c r="H27" s="10"/>
      <c r="I27" s="11"/>
    </row>
    <row r="28" spans="1:9" x14ac:dyDescent="0.25">
      <c r="A28" s="13"/>
      <c r="B28" s="14" t="s">
        <v>30</v>
      </c>
      <c r="C28" s="30" t="s">
        <v>53</v>
      </c>
      <c r="D28" s="31"/>
      <c r="E28" s="31"/>
      <c r="F28" s="15" t="s">
        <v>54</v>
      </c>
      <c r="G28" s="16"/>
      <c r="H28" s="16"/>
      <c r="I28" s="17"/>
    </row>
    <row r="29" spans="1:9" x14ac:dyDescent="0.25">
      <c r="A29" s="18"/>
      <c r="B29" s="19" t="s">
        <v>31</v>
      </c>
      <c r="C29" s="20" t="s">
        <v>55</v>
      </c>
      <c r="D29" s="21"/>
      <c r="E29" s="22"/>
      <c r="F29" s="23" t="s">
        <v>55</v>
      </c>
      <c r="G29" s="24"/>
      <c r="H29" s="24"/>
      <c r="I29" s="25"/>
    </row>
    <row r="30" spans="1:9" x14ac:dyDescent="0.25">
      <c r="A30" s="18"/>
      <c r="B30" s="14" t="s">
        <v>32</v>
      </c>
      <c r="C30" s="30" t="s">
        <v>57</v>
      </c>
      <c r="D30" s="31"/>
      <c r="E30" s="31"/>
      <c r="F30" s="15" t="s">
        <v>33</v>
      </c>
      <c r="G30" s="16"/>
      <c r="H30" s="16"/>
      <c r="I30" s="17"/>
    </row>
    <row r="31" spans="1:9" x14ac:dyDescent="0.25">
      <c r="A31" s="18"/>
      <c r="B31" s="4"/>
      <c r="C31" s="32" t="s">
        <v>34</v>
      </c>
      <c r="D31" s="33"/>
      <c r="E31" s="33"/>
      <c r="F31" s="23" t="s">
        <v>34</v>
      </c>
      <c r="G31" s="24"/>
      <c r="H31" s="24"/>
      <c r="I31" s="25"/>
    </row>
    <row r="32" spans="1:9" x14ac:dyDescent="0.25">
      <c r="A32" s="18"/>
      <c r="B32" s="11" t="s">
        <v>35</v>
      </c>
      <c r="C32" s="26" t="s">
        <v>36</v>
      </c>
      <c r="D32" s="27"/>
      <c r="E32" s="28"/>
      <c r="F32" s="26" t="s">
        <v>58</v>
      </c>
      <c r="G32" s="28"/>
      <c r="H32" s="28"/>
      <c r="I32" s="27"/>
    </row>
    <row r="33" spans="1:9" x14ac:dyDescent="0.25">
      <c r="A33" s="4"/>
      <c r="B33" s="11" t="s">
        <v>37</v>
      </c>
      <c r="C33" s="26" t="s">
        <v>38</v>
      </c>
      <c r="D33" s="27"/>
      <c r="E33" s="28"/>
      <c r="F33" s="26" t="s">
        <v>38</v>
      </c>
      <c r="G33" s="28"/>
      <c r="H33" s="28"/>
      <c r="I33" s="27"/>
    </row>
    <row r="34" spans="1:9" x14ac:dyDescent="0.25">
      <c r="A34" t="s">
        <v>39</v>
      </c>
    </row>
    <row r="35" spans="1:9" x14ac:dyDescent="0.25">
      <c r="A35" t="s">
        <v>40</v>
      </c>
    </row>
    <row r="36" spans="1:9" x14ac:dyDescent="0.25">
      <c r="A36" t="s">
        <v>41</v>
      </c>
    </row>
    <row r="37" spans="1:9" x14ac:dyDescent="0.25">
      <c r="A37" t="s">
        <v>42</v>
      </c>
    </row>
    <row r="38" spans="1:9" x14ac:dyDescent="0.25">
      <c r="A38" s="29" t="s">
        <v>43</v>
      </c>
    </row>
    <row r="39" spans="1:9" x14ac:dyDescent="0.25">
      <c r="A39" t="s">
        <v>62</v>
      </c>
    </row>
    <row r="41" spans="1:9" x14ac:dyDescent="0.25">
      <c r="E41" t="s">
        <v>44</v>
      </c>
    </row>
    <row r="42" spans="1:9" x14ac:dyDescent="0.25">
      <c r="E42" t="s">
        <v>45</v>
      </c>
    </row>
    <row r="43" spans="1:9" x14ac:dyDescent="0.25">
      <c r="E43" t="s">
        <v>46</v>
      </c>
    </row>
    <row r="44" spans="1:9" x14ac:dyDescent="0.25">
      <c r="E44" t="s">
        <v>47</v>
      </c>
    </row>
    <row r="45" spans="1:9" x14ac:dyDescent="0.25">
      <c r="E45" s="29" t="s">
        <v>48</v>
      </c>
      <c r="F45" s="29"/>
      <c r="G45" s="29"/>
      <c r="H45" s="29"/>
    </row>
  </sheetData>
  <mergeCells count="9">
    <mergeCell ref="C30:E30"/>
    <mergeCell ref="C31:E31"/>
    <mergeCell ref="F1:I1"/>
    <mergeCell ref="C1:E1"/>
    <mergeCell ref="C2:E2"/>
    <mergeCell ref="F2:I2"/>
    <mergeCell ref="C3:E3"/>
    <mergeCell ref="F3:I3"/>
    <mergeCell ref="C28:E28"/>
  </mergeCells>
  <hyperlinks>
    <hyperlink ref="A38" r:id="rId1"/>
    <hyperlink ref="E45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Wisbey</dc:creator>
  <cp:lastModifiedBy>Jay Wisbey</cp:lastModifiedBy>
  <cp:lastPrinted>2020-09-04T18:39:25Z</cp:lastPrinted>
  <dcterms:created xsi:type="dcterms:W3CDTF">2020-07-15T17:45:08Z</dcterms:created>
  <dcterms:modified xsi:type="dcterms:W3CDTF">2020-09-16T21:16:13Z</dcterms:modified>
</cp:coreProperties>
</file>