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USERS\JWISBEY\Wheat 2019\"/>
    </mc:Choice>
  </mc:AlternateContent>
  <bookViews>
    <workbookView xWindow="0" yWindow="0" windowWidth="25200" windowHeight="11850"/>
  </bookViews>
  <sheets>
    <sheet name="Sheet1" sheetId="1" r:id="rId1"/>
  </sheets>
  <calcPr calcId="162913" refMode="R1C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5" i="1"/>
  <c r="G27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5" i="1"/>
  <c r="C27" i="1"/>
</calcChain>
</file>

<file path=xl/sharedStrings.xml><?xml version="1.0" encoding="utf-8"?>
<sst xmlns="http://schemas.openxmlformats.org/spreadsheetml/2006/main" count="85" uniqueCount="67">
  <si>
    <t>Brand</t>
  </si>
  <si>
    <t>Variety</t>
  </si>
  <si>
    <t>Tim &amp; Ryan Myers</t>
  </si>
  <si>
    <t>AGSECO</t>
  </si>
  <si>
    <t>AG Icon</t>
  </si>
  <si>
    <t>Ag Galliant</t>
  </si>
  <si>
    <t>Limagrain</t>
  </si>
  <si>
    <t>LCS Chrome</t>
  </si>
  <si>
    <t>LCS Mint</t>
  </si>
  <si>
    <t>T158</t>
  </si>
  <si>
    <t>OGI</t>
  </si>
  <si>
    <t>Double Stop CL+</t>
  </si>
  <si>
    <t>Gallagher</t>
  </si>
  <si>
    <t>Syngenta</t>
  </si>
  <si>
    <t>SY Flint</t>
  </si>
  <si>
    <t>SY Benefit</t>
  </si>
  <si>
    <t>SY Monument</t>
  </si>
  <si>
    <t>SY Grit</t>
  </si>
  <si>
    <t>SY Wolf</t>
  </si>
  <si>
    <t>WestBred</t>
  </si>
  <si>
    <t>WB 4269</t>
  </si>
  <si>
    <t>WB 4303</t>
  </si>
  <si>
    <t>WB 4418</t>
  </si>
  <si>
    <t>WB 4458</t>
  </si>
  <si>
    <t>Grainfield</t>
  </si>
  <si>
    <t>Wildcat Genetics</t>
  </si>
  <si>
    <t>Bob Dole</t>
  </si>
  <si>
    <t>Larry</t>
  </si>
  <si>
    <t>Zenda</t>
  </si>
  <si>
    <t>Bu/Acre</t>
  </si>
  <si>
    <t>Zenda #2</t>
  </si>
  <si>
    <t>Plot Average</t>
  </si>
  <si>
    <t>% of Avg</t>
  </si>
  <si>
    <t>Vaughn Isaacson &amp; Sons</t>
  </si>
  <si>
    <t>Minneapolis, KS</t>
  </si>
  <si>
    <t>Mentor, KS</t>
  </si>
  <si>
    <t xml:space="preserve">Previous Crop </t>
  </si>
  <si>
    <t>and Tillage System</t>
  </si>
  <si>
    <t>Conventional Till</t>
  </si>
  <si>
    <t>Wheat after Soybeans</t>
  </si>
  <si>
    <t>Fertilizer</t>
  </si>
  <si>
    <t>Seeding Rate</t>
  </si>
  <si>
    <t>Foliar Fungicide</t>
  </si>
  <si>
    <t>No Fungicide</t>
  </si>
  <si>
    <t>All yields adjusted to 12.5% moisture.</t>
  </si>
  <si>
    <t>The results presented here are from unreplicated demonstration plots.</t>
  </si>
  <si>
    <t>For replicated research plot reslts farmers will want to study the</t>
  </si>
  <si>
    <t>2019 K-State Wheat Performance Test Results available on the web</t>
  </si>
  <si>
    <t>https://www.agronomy.k-state.edu/services/crop-performance-tests/winter-wheat/index.html</t>
  </si>
  <si>
    <t>Jay Wisbey Crop Production Agent</t>
  </si>
  <si>
    <t>Central Kansas District</t>
  </si>
  <si>
    <t>2218 Scanlan Ave.</t>
  </si>
  <si>
    <t>Salina, Ks 67401    785-309-5850</t>
  </si>
  <si>
    <t>jwisbey@ksu.edu</t>
  </si>
  <si>
    <t>Starter 40-20-0 Preplant</t>
  </si>
  <si>
    <t>72 lbs/acre</t>
  </si>
  <si>
    <t>Tst Wgt</t>
  </si>
  <si>
    <t>Protein</t>
  </si>
  <si>
    <t>Starter 30-20-0 Preplant</t>
  </si>
  <si>
    <t>50 lbs N Top-dressed</t>
  </si>
  <si>
    <t>75 lbs/acre</t>
  </si>
  <si>
    <t>Planted:  October 1, 2018</t>
  </si>
  <si>
    <t xml:space="preserve">  </t>
  </si>
  <si>
    <t>40 lbs N Top-dressed</t>
  </si>
  <si>
    <t>Wheat after wheat 2yrs after alfafla</t>
  </si>
  <si>
    <t>Planted: November 2, 2018</t>
  </si>
  <si>
    <r>
      <rPr>
        <b/>
        <sz val="11"/>
        <color theme="1"/>
        <rFont val="Calibri"/>
        <family val="2"/>
        <scheme val="minor"/>
      </rPr>
      <t xml:space="preserve">Special Thanks to:  </t>
    </r>
    <r>
      <rPr>
        <sz val="11"/>
        <color theme="1"/>
        <rFont val="Calibri"/>
        <family val="2"/>
        <scheme val="minor"/>
      </rPr>
      <t>Vaughn Isaacson and Sons; Tim and Ryan Myers for planting and harvesting plots.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</si>
</sst>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/>
    <xf numFmtId="0" fontId="0" fillId="0" borderId="7" xfId="0" applyBorder="1"/>
    <xf numFmtId="0" fontId="0" fillId="0" borderId="4" xfId="0" applyFill="1" applyBorder="1"/>
    <xf numFmtId="0" fontId="0" fillId="0" borderId="5" xfId="0" applyBorder="1"/>
    <xf numFmtId="0" fontId="0" fillId="0" borderId="8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3" xfId="0" applyBorder="1"/>
    <xf numFmtId="0" fontId="3" fillId="0" borderId="0" xfId="1"/>
    <xf numFmtId="0" fontId="0" fillId="0" borderId="13" xfId="0" applyBorder="1"/>
    <xf numFmtId="0" fontId="0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8" fontId="0" fillId="0" borderId="1" xfId="0" applyNumberFormat="1" applyBorder="1" applyAlignment="1">
      <alignment horizontal="center"/>
    </xf>
    <xf numFmtId="169" fontId="0" fillId="0" borderId="1" xfId="0" applyNumberFormat="1" applyBorder="1"/>
    <xf numFmtId="0" fontId="0" fillId="0" borderId="5" xfId="0" applyBorder="1" applyAlignment="1"/>
    <xf numFmtId="0" fontId="0" fillId="0" borderId="12" xfId="0" applyBorder="1" applyAlignment="1"/>
    <xf numFmtId="0" fontId="0" fillId="0" borderId="8" xfId="0" applyBorder="1" applyAlignment="1"/>
    <xf numFmtId="0" fontId="0" fillId="0" borderId="6" xfId="0" applyBorder="1" applyAlignment="1"/>
    <xf numFmtId="0" fontId="0" fillId="0" borderId="9" xfId="0" applyBorder="1" applyAlignment="1"/>
    <xf numFmtId="0" fontId="0" fillId="0" borderId="12" xfId="0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6" xfId="0" applyFont="1" applyBorder="1"/>
    <xf numFmtId="0" fontId="4" fillId="0" borderId="9" xfId="0" applyFont="1" applyBorder="1"/>
    <xf numFmtId="0" fontId="4" fillId="0" borderId="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40</xdr:row>
      <xdr:rowOff>9525</xdr:rowOff>
    </xdr:from>
    <xdr:to>
      <xdr:col>3</xdr:col>
      <xdr:colOff>304799</xdr:colOff>
      <xdr:row>44</xdr:row>
      <xdr:rowOff>171882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49" y="7810500"/>
          <a:ext cx="2905125" cy="924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wisbey@ksu.edu" TargetMode="External"/><Relationship Id="rId1" Type="http://schemas.openxmlformats.org/officeDocument/2006/relationships/hyperlink" Target="https://www.agronomy.k-state.edu/services/crop-performance-tests/winter-wheat/index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zoomScaleNormal="100" workbookViewId="0">
      <selection activeCell="H40" sqref="H40"/>
    </sheetView>
  </sheetViews>
  <sheetFormatPr defaultRowHeight="15" x14ac:dyDescent="0.25"/>
  <cols>
    <col min="1" max="1" width="15.85546875" customWidth="1"/>
    <col min="2" max="2" width="17.85546875" customWidth="1"/>
    <col min="3" max="3" width="8.42578125" customWidth="1"/>
    <col min="4" max="4" width="8.7109375" customWidth="1"/>
    <col min="5" max="6" width="7" customWidth="1"/>
    <col min="7" max="7" width="9.7109375" customWidth="1"/>
    <col min="8" max="8" width="14.28515625" customWidth="1"/>
  </cols>
  <sheetData>
    <row r="1" spans="1:12" ht="21.75" customHeight="1" x14ac:dyDescent="0.25">
      <c r="A1" s="10" t="s">
        <v>0</v>
      </c>
      <c r="B1" s="10" t="s">
        <v>1</v>
      </c>
      <c r="C1" s="42" t="s">
        <v>2</v>
      </c>
      <c r="D1" s="39"/>
      <c r="E1" s="39"/>
      <c r="F1" s="43"/>
      <c r="G1" s="46" t="s">
        <v>33</v>
      </c>
      <c r="H1" s="40"/>
      <c r="I1" s="1"/>
    </row>
    <row r="2" spans="1:12" ht="21.75" customHeight="1" x14ac:dyDescent="0.25">
      <c r="A2" s="11"/>
      <c r="B2" s="11"/>
      <c r="C2" s="44" t="s">
        <v>34</v>
      </c>
      <c r="D2" s="9"/>
      <c r="E2" s="9"/>
      <c r="F2" s="45"/>
      <c r="G2" s="44" t="s">
        <v>35</v>
      </c>
      <c r="H2" s="41"/>
    </row>
    <row r="3" spans="1:12" ht="15.75" customHeight="1" x14ac:dyDescent="0.25">
      <c r="A3" s="14"/>
      <c r="B3" s="14"/>
      <c r="C3" s="29" t="s">
        <v>61</v>
      </c>
      <c r="D3" s="30"/>
      <c r="E3" s="30"/>
      <c r="F3" s="31"/>
      <c r="G3" s="15" t="s">
        <v>65</v>
      </c>
      <c r="H3" s="16"/>
    </row>
    <row r="4" spans="1:12" x14ac:dyDescent="0.25">
      <c r="A4" s="13"/>
      <c r="B4" s="13"/>
      <c r="C4" s="12" t="s">
        <v>29</v>
      </c>
      <c r="D4" s="12" t="s">
        <v>32</v>
      </c>
      <c r="E4" s="12" t="s">
        <v>56</v>
      </c>
      <c r="F4" s="12" t="s">
        <v>57</v>
      </c>
      <c r="G4" s="12" t="s">
        <v>29</v>
      </c>
      <c r="H4" s="12" t="s">
        <v>32</v>
      </c>
    </row>
    <row r="5" spans="1:12" x14ac:dyDescent="0.25">
      <c r="A5" s="3" t="s">
        <v>3</v>
      </c>
      <c r="B5" s="4" t="s">
        <v>4</v>
      </c>
      <c r="C5" s="5">
        <v>81.78</v>
      </c>
      <c r="D5" s="6">
        <f>C5/82.66</f>
        <v>0.98935398015969034</v>
      </c>
      <c r="E5" s="32">
        <v>56.7</v>
      </c>
      <c r="F5" s="7">
        <v>13.4</v>
      </c>
      <c r="G5" s="5">
        <v>46.9</v>
      </c>
      <c r="H5" s="6">
        <f>G5/39.311765</f>
        <v>1.1930270747192346</v>
      </c>
    </row>
    <row r="6" spans="1:12" x14ac:dyDescent="0.25">
      <c r="A6" s="2" t="s">
        <v>3</v>
      </c>
      <c r="B6" s="2" t="s">
        <v>5</v>
      </c>
      <c r="C6" s="5">
        <v>76.430000000000007</v>
      </c>
      <c r="D6" s="6">
        <f t="shared" ref="D6:D25" si="0">C6/82.66</f>
        <v>0.92463101863053487</v>
      </c>
      <c r="E6" s="32">
        <v>60.1</v>
      </c>
      <c r="F6" s="7">
        <v>12.3</v>
      </c>
      <c r="G6" s="5">
        <v>38.1</v>
      </c>
      <c r="H6" s="6">
        <f t="shared" ref="H6:H25" si="1">G6/39.311765</f>
        <v>0.96917551272500735</v>
      </c>
    </row>
    <row r="7" spans="1:12" x14ac:dyDescent="0.25">
      <c r="A7" s="2" t="s">
        <v>6</v>
      </c>
      <c r="B7" s="2" t="s">
        <v>7</v>
      </c>
      <c r="C7" s="5">
        <v>90.38</v>
      </c>
      <c r="D7" s="6">
        <f t="shared" si="0"/>
        <v>1.0933946285990805</v>
      </c>
      <c r="E7" s="32">
        <v>59</v>
      </c>
      <c r="F7" s="7">
        <v>13.600000000000001</v>
      </c>
      <c r="G7" s="5">
        <v>44.1</v>
      </c>
      <c r="H7" s="6">
        <f t="shared" si="1"/>
        <v>1.1218015777210715</v>
      </c>
    </row>
    <row r="8" spans="1:12" x14ac:dyDescent="0.25">
      <c r="A8" s="2" t="s">
        <v>6</v>
      </c>
      <c r="B8" s="2" t="s">
        <v>8</v>
      </c>
      <c r="C8" s="5">
        <v>74.400000000000006</v>
      </c>
      <c r="D8" s="6">
        <f t="shared" si="0"/>
        <v>0.90007258649891131</v>
      </c>
      <c r="E8" s="32">
        <v>58.9</v>
      </c>
      <c r="F8" s="7">
        <v>12.7</v>
      </c>
      <c r="G8" s="5">
        <v>33.6</v>
      </c>
      <c r="H8" s="6">
        <f t="shared" si="1"/>
        <v>0.85470596397795928</v>
      </c>
    </row>
    <row r="9" spans="1:12" x14ac:dyDescent="0.25">
      <c r="A9" s="2" t="s">
        <v>6</v>
      </c>
      <c r="B9" s="2" t="s">
        <v>9</v>
      </c>
      <c r="C9" s="5"/>
      <c r="D9" s="6">
        <f t="shared" si="0"/>
        <v>0</v>
      </c>
      <c r="E9" s="32"/>
      <c r="F9" s="7">
        <v>0</v>
      </c>
      <c r="G9" s="5">
        <v>33.299999999999997</v>
      </c>
      <c r="H9" s="6">
        <f t="shared" si="1"/>
        <v>0.84707466072815596</v>
      </c>
      <c r="L9" t="s">
        <v>62</v>
      </c>
    </row>
    <row r="10" spans="1:12" x14ac:dyDescent="0.25">
      <c r="A10" s="2" t="s">
        <v>10</v>
      </c>
      <c r="B10" s="2" t="s">
        <v>11</v>
      </c>
      <c r="C10" s="5">
        <v>70.87</v>
      </c>
      <c r="D10" s="6">
        <f t="shared" si="0"/>
        <v>0.85736752963948715</v>
      </c>
      <c r="E10" s="32">
        <v>60.8</v>
      </c>
      <c r="F10" s="7">
        <v>14.6</v>
      </c>
      <c r="G10" s="5">
        <v>44.4</v>
      </c>
      <c r="H10" s="6">
        <f t="shared" si="1"/>
        <v>1.1294328809708747</v>
      </c>
    </row>
    <row r="11" spans="1:12" x14ac:dyDescent="0.25">
      <c r="A11" s="2" t="s">
        <v>10</v>
      </c>
      <c r="B11" s="2" t="s">
        <v>12</v>
      </c>
      <c r="C11" s="5">
        <v>72.28</v>
      </c>
      <c r="D11" s="6">
        <f t="shared" si="0"/>
        <v>0.87442535688361966</v>
      </c>
      <c r="E11" s="32">
        <v>57.3</v>
      </c>
      <c r="F11" s="7">
        <v>13.5</v>
      </c>
      <c r="G11" s="5">
        <v>32.700000000000003</v>
      </c>
      <c r="H11" s="6">
        <f t="shared" si="1"/>
        <v>0.83181205422854965</v>
      </c>
    </row>
    <row r="12" spans="1:12" x14ac:dyDescent="0.25">
      <c r="A12" s="2" t="s">
        <v>13</v>
      </c>
      <c r="B12" s="2" t="s">
        <v>15</v>
      </c>
      <c r="C12" s="5">
        <v>89.8</v>
      </c>
      <c r="D12" s="6">
        <f t="shared" si="0"/>
        <v>1.0863779337043311</v>
      </c>
      <c r="E12" s="32">
        <v>59.8</v>
      </c>
      <c r="F12" s="7">
        <v>12.4</v>
      </c>
      <c r="G12" s="5">
        <v>43.9</v>
      </c>
      <c r="H12" s="6">
        <f t="shared" si="1"/>
        <v>1.1167140422212027</v>
      </c>
    </row>
    <row r="13" spans="1:12" x14ac:dyDescent="0.25">
      <c r="A13" s="2" t="s">
        <v>13</v>
      </c>
      <c r="B13" s="2" t="s">
        <v>26</v>
      </c>
      <c r="C13" s="5">
        <v>86.24</v>
      </c>
      <c r="D13" s="6">
        <f t="shared" si="0"/>
        <v>1.0433099443503508</v>
      </c>
      <c r="E13" s="32">
        <v>59.6</v>
      </c>
      <c r="F13" s="7">
        <v>13.8</v>
      </c>
      <c r="G13" s="5">
        <v>47.8</v>
      </c>
      <c r="H13" s="6">
        <f t="shared" si="1"/>
        <v>1.2159209844686443</v>
      </c>
    </row>
    <row r="14" spans="1:12" x14ac:dyDescent="0.25">
      <c r="A14" s="2" t="s">
        <v>13</v>
      </c>
      <c r="B14" s="2" t="s">
        <v>14</v>
      </c>
      <c r="C14" s="5">
        <v>78.540000000000006</v>
      </c>
      <c r="D14" s="6">
        <f t="shared" si="0"/>
        <v>0.950157270747641</v>
      </c>
      <c r="E14" s="32">
        <v>59.8</v>
      </c>
      <c r="F14" s="7">
        <v>13.4</v>
      </c>
      <c r="G14" s="5"/>
      <c r="H14" s="6">
        <f t="shared" si="1"/>
        <v>0</v>
      </c>
    </row>
    <row r="15" spans="1:12" x14ac:dyDescent="0.25">
      <c r="A15" s="2" t="s">
        <v>13</v>
      </c>
      <c r="B15" s="2" t="s">
        <v>17</v>
      </c>
      <c r="C15" s="5">
        <v>80.16</v>
      </c>
      <c r="D15" s="6">
        <f t="shared" si="0"/>
        <v>0.96975562545366567</v>
      </c>
      <c r="E15" s="32">
        <v>55.7</v>
      </c>
      <c r="F15" s="7">
        <v>13.700000000000001</v>
      </c>
      <c r="G15" s="5">
        <v>33.9</v>
      </c>
      <c r="H15" s="6">
        <f t="shared" si="1"/>
        <v>0.86233726722776238</v>
      </c>
    </row>
    <row r="16" spans="1:12" x14ac:dyDescent="0.25">
      <c r="A16" s="2" t="s">
        <v>13</v>
      </c>
      <c r="B16" s="2" t="s">
        <v>16</v>
      </c>
      <c r="C16" s="5">
        <v>79.36</v>
      </c>
      <c r="D16" s="6">
        <f t="shared" si="0"/>
        <v>0.96007742559883869</v>
      </c>
      <c r="E16" s="32">
        <v>57.6</v>
      </c>
      <c r="F16" s="7">
        <v>13.100000000000001</v>
      </c>
      <c r="G16" s="5">
        <v>31.7</v>
      </c>
      <c r="H16" s="6">
        <f t="shared" si="1"/>
        <v>0.80637437672920553</v>
      </c>
    </row>
    <row r="17" spans="1:8" x14ac:dyDescent="0.25">
      <c r="A17" s="2" t="s">
        <v>13</v>
      </c>
      <c r="B17" s="2" t="s">
        <v>18</v>
      </c>
      <c r="C17" s="5">
        <v>81.96</v>
      </c>
      <c r="D17" s="6">
        <f t="shared" si="0"/>
        <v>0.99153157512702639</v>
      </c>
      <c r="E17" s="32">
        <v>59.6</v>
      </c>
      <c r="F17" s="7">
        <v>13.600000000000001</v>
      </c>
      <c r="G17" s="5"/>
      <c r="H17" s="6">
        <f t="shared" si="1"/>
        <v>0</v>
      </c>
    </row>
    <row r="18" spans="1:8" x14ac:dyDescent="0.25">
      <c r="A18" s="2" t="s">
        <v>19</v>
      </c>
      <c r="B18" s="2" t="s">
        <v>20</v>
      </c>
      <c r="C18" s="5">
        <v>80.3</v>
      </c>
      <c r="D18" s="6">
        <f t="shared" si="0"/>
        <v>0.97144931042826033</v>
      </c>
      <c r="E18" s="32">
        <v>60.6</v>
      </c>
      <c r="F18" s="7">
        <v>12.4</v>
      </c>
      <c r="G18" s="5">
        <v>32.1</v>
      </c>
      <c r="H18" s="6">
        <f t="shared" si="1"/>
        <v>0.81654944772894322</v>
      </c>
    </row>
    <row r="19" spans="1:8" x14ac:dyDescent="0.25">
      <c r="A19" s="2" t="s">
        <v>19</v>
      </c>
      <c r="B19" s="2" t="s">
        <v>21</v>
      </c>
      <c r="C19" s="5">
        <v>94.02</v>
      </c>
      <c r="D19" s="6">
        <f t="shared" si="0"/>
        <v>1.1374304379385434</v>
      </c>
      <c r="E19" s="32">
        <v>56.2</v>
      </c>
      <c r="F19" s="7">
        <v>12.9</v>
      </c>
      <c r="G19" s="5">
        <v>45.9</v>
      </c>
      <c r="H19" s="6">
        <f t="shared" si="1"/>
        <v>1.1675893972198907</v>
      </c>
    </row>
    <row r="20" spans="1:8" x14ac:dyDescent="0.25">
      <c r="A20" s="2" t="s">
        <v>19</v>
      </c>
      <c r="B20" s="2" t="s">
        <v>22</v>
      </c>
      <c r="C20" s="5">
        <v>89.21</v>
      </c>
      <c r="D20" s="6">
        <f t="shared" si="0"/>
        <v>1.0792402613113961</v>
      </c>
      <c r="E20" s="32">
        <v>59.4</v>
      </c>
      <c r="F20" s="7">
        <v>12.5</v>
      </c>
      <c r="G20" s="5">
        <v>52.4</v>
      </c>
      <c r="H20" s="6">
        <f t="shared" si="1"/>
        <v>1.3329343009656269</v>
      </c>
    </row>
    <row r="21" spans="1:8" x14ac:dyDescent="0.25">
      <c r="A21" s="2" t="s">
        <v>19</v>
      </c>
      <c r="B21" s="2" t="s">
        <v>23</v>
      </c>
      <c r="C21" s="5">
        <v>97.19</v>
      </c>
      <c r="D21" s="6">
        <f t="shared" si="0"/>
        <v>1.1757803048632955</v>
      </c>
      <c r="E21" s="32">
        <v>59.4</v>
      </c>
      <c r="F21" s="7">
        <v>13.100000000000001</v>
      </c>
      <c r="G21" s="5"/>
      <c r="H21" s="6">
        <f t="shared" si="1"/>
        <v>0</v>
      </c>
    </row>
    <row r="22" spans="1:8" x14ac:dyDescent="0.25">
      <c r="A22" s="2" t="s">
        <v>19</v>
      </c>
      <c r="B22" s="2" t="s">
        <v>24</v>
      </c>
      <c r="C22" s="5">
        <v>76.42</v>
      </c>
      <c r="D22" s="6">
        <f t="shared" si="0"/>
        <v>0.92451004113234947</v>
      </c>
      <c r="E22" s="32">
        <v>57.5</v>
      </c>
      <c r="F22" s="7">
        <v>12.9</v>
      </c>
      <c r="G22" s="5">
        <v>33.6</v>
      </c>
      <c r="H22" s="6">
        <f t="shared" si="1"/>
        <v>0.85470596397795928</v>
      </c>
    </row>
    <row r="23" spans="1:8" x14ac:dyDescent="0.25">
      <c r="A23" s="2" t="s">
        <v>25</v>
      </c>
      <c r="B23" s="2" t="s">
        <v>27</v>
      </c>
      <c r="C23" s="5">
        <v>72.349999999999994</v>
      </c>
      <c r="D23" s="6">
        <f t="shared" si="0"/>
        <v>0.87527219937091694</v>
      </c>
      <c r="E23" s="32">
        <v>55.2</v>
      </c>
      <c r="F23" s="7">
        <v>13.600000000000001</v>
      </c>
      <c r="G23" s="5">
        <v>30.8</v>
      </c>
      <c r="H23" s="6">
        <f t="shared" si="1"/>
        <v>0.78348046697979601</v>
      </c>
    </row>
    <row r="24" spans="1:8" x14ac:dyDescent="0.25">
      <c r="A24" s="2" t="s">
        <v>25</v>
      </c>
      <c r="B24" s="2" t="s">
        <v>28</v>
      </c>
      <c r="C24" s="5">
        <v>94.43</v>
      </c>
      <c r="D24" s="6">
        <f t="shared" si="0"/>
        <v>1.1423905153641425</v>
      </c>
      <c r="E24" s="32">
        <v>60.8</v>
      </c>
      <c r="F24" s="7">
        <v>12.6</v>
      </c>
      <c r="G24" s="5">
        <v>43.1</v>
      </c>
      <c r="H24" s="6">
        <f t="shared" si="1"/>
        <v>1.0963639002217276</v>
      </c>
    </row>
    <row r="25" spans="1:8" x14ac:dyDescent="0.25">
      <c r="A25" s="2"/>
      <c r="B25" s="2" t="s">
        <v>30</v>
      </c>
      <c r="C25" s="5">
        <v>87.25</v>
      </c>
      <c r="D25" s="6">
        <f t="shared" si="0"/>
        <v>1.05552867166707</v>
      </c>
      <c r="E25" s="32">
        <v>60.8</v>
      </c>
      <c r="F25" s="7">
        <v>12.6</v>
      </c>
      <c r="G25" s="7"/>
      <c r="H25" s="6">
        <f t="shared" si="1"/>
        <v>0</v>
      </c>
    </row>
    <row r="26" spans="1:8" x14ac:dyDescent="0.25">
      <c r="A26" s="2"/>
      <c r="B26" s="2"/>
      <c r="C26" s="7"/>
      <c r="D26" s="2"/>
      <c r="E26" s="2"/>
      <c r="F26" s="33"/>
      <c r="G26" s="7"/>
      <c r="H26" s="2"/>
    </row>
    <row r="27" spans="1:8" x14ac:dyDescent="0.25">
      <c r="A27" s="2" t="s">
        <v>31</v>
      </c>
      <c r="B27" s="2"/>
      <c r="C27" s="5">
        <f>AVERAGE(C5:C25)</f>
        <v>82.668500000000009</v>
      </c>
      <c r="D27" s="2"/>
      <c r="E27" s="2"/>
      <c r="F27" s="2"/>
      <c r="G27" s="5">
        <f>AVERAGE(G5:G25)</f>
        <v>39.311764705882354</v>
      </c>
      <c r="H27" s="2"/>
    </row>
    <row r="28" spans="1:8" x14ac:dyDescent="0.25">
      <c r="A28" s="26"/>
      <c r="B28" s="17" t="s">
        <v>36</v>
      </c>
      <c r="C28" s="34" t="s">
        <v>38</v>
      </c>
      <c r="D28" s="35"/>
      <c r="E28" s="35"/>
      <c r="F28" s="36"/>
      <c r="G28" s="20" t="s">
        <v>38</v>
      </c>
      <c r="H28" s="21"/>
    </row>
    <row r="29" spans="1:8" x14ac:dyDescent="0.25">
      <c r="A29" s="18"/>
      <c r="B29" s="19" t="s">
        <v>37</v>
      </c>
      <c r="C29" s="47" t="s">
        <v>64</v>
      </c>
      <c r="D29" s="48"/>
      <c r="E29" s="49"/>
      <c r="F29" s="48"/>
      <c r="G29" s="22" t="s">
        <v>39</v>
      </c>
      <c r="H29" s="23"/>
    </row>
    <row r="30" spans="1:8" x14ac:dyDescent="0.25">
      <c r="A30" s="18"/>
      <c r="B30" s="17" t="s">
        <v>40</v>
      </c>
      <c r="C30" s="34" t="s">
        <v>58</v>
      </c>
      <c r="D30" s="35"/>
      <c r="E30" s="35"/>
      <c r="F30" s="36"/>
      <c r="G30" s="20" t="s">
        <v>54</v>
      </c>
      <c r="H30" s="21"/>
    </row>
    <row r="31" spans="1:8" x14ac:dyDescent="0.25">
      <c r="A31" s="18"/>
      <c r="B31" s="13"/>
      <c r="C31" s="37" t="s">
        <v>59</v>
      </c>
      <c r="D31" s="8"/>
      <c r="E31" s="8"/>
      <c r="F31" s="38"/>
      <c r="G31" s="22" t="s">
        <v>63</v>
      </c>
      <c r="H31" s="23"/>
    </row>
    <row r="32" spans="1:8" x14ac:dyDescent="0.25">
      <c r="A32" s="18"/>
      <c r="B32" s="2" t="s">
        <v>41</v>
      </c>
      <c r="C32" s="24" t="s">
        <v>60</v>
      </c>
      <c r="D32" s="25"/>
      <c r="E32" s="28"/>
      <c r="F32" s="28"/>
      <c r="G32" s="24" t="s">
        <v>55</v>
      </c>
      <c r="H32" s="25"/>
    </row>
    <row r="33" spans="1:8" x14ac:dyDescent="0.25">
      <c r="A33" s="13"/>
      <c r="B33" s="2" t="s">
        <v>42</v>
      </c>
      <c r="C33" s="24" t="s">
        <v>43</v>
      </c>
      <c r="D33" s="25"/>
      <c r="E33" s="28"/>
      <c r="F33" s="28"/>
      <c r="G33" s="24" t="s">
        <v>43</v>
      </c>
      <c r="H33" s="25"/>
    </row>
    <row r="34" spans="1:8" x14ac:dyDescent="0.25">
      <c r="A34" t="s">
        <v>44</v>
      </c>
    </row>
    <row r="35" spans="1:8" x14ac:dyDescent="0.25">
      <c r="A35" t="s">
        <v>45</v>
      </c>
    </row>
    <row r="36" spans="1:8" x14ac:dyDescent="0.25">
      <c r="A36" t="s">
        <v>46</v>
      </c>
    </row>
    <row r="37" spans="1:8" x14ac:dyDescent="0.25">
      <c r="A37" t="s">
        <v>47</v>
      </c>
    </row>
    <row r="38" spans="1:8" x14ac:dyDescent="0.25">
      <c r="A38" s="27" t="s">
        <v>48</v>
      </c>
    </row>
    <row r="39" spans="1:8" x14ac:dyDescent="0.25">
      <c r="A39" t="s">
        <v>66</v>
      </c>
    </row>
    <row r="41" spans="1:8" x14ac:dyDescent="0.25">
      <c r="E41" t="s">
        <v>49</v>
      </c>
    </row>
    <row r="42" spans="1:8" x14ac:dyDescent="0.25">
      <c r="E42" t="s">
        <v>50</v>
      </c>
    </row>
    <row r="43" spans="1:8" x14ac:dyDescent="0.25">
      <c r="E43" t="s">
        <v>51</v>
      </c>
    </row>
    <row r="44" spans="1:8" x14ac:dyDescent="0.25">
      <c r="E44" t="s">
        <v>52</v>
      </c>
    </row>
    <row r="45" spans="1:8" x14ac:dyDescent="0.25">
      <c r="E45" s="27" t="s">
        <v>53</v>
      </c>
      <c r="F45" s="27"/>
      <c r="G45" s="27"/>
    </row>
  </sheetData>
  <mergeCells count="8">
    <mergeCell ref="C30:F30"/>
    <mergeCell ref="C31:F31"/>
    <mergeCell ref="C28:F28"/>
    <mergeCell ref="C3:F3"/>
    <mergeCell ref="C1:F1"/>
    <mergeCell ref="C2:F2"/>
    <mergeCell ref="G2:H2"/>
    <mergeCell ref="G3:H3"/>
  </mergeCells>
  <hyperlinks>
    <hyperlink ref="A38" r:id="rId1"/>
    <hyperlink ref="E45" r:id="rId2"/>
  </hyperlinks>
  <pageMargins left="0.7" right="0.7" top="0.75" bottom="0.75" header="0.3" footer="0.3"/>
  <pageSetup orientation="portrait" r:id="rId3"/>
  <headerFooter>
    <oddHeader>&amp;C2019 CKD Saline and Ottawa County
Wheat Variety Plots</oddHead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</dc:creator>
  <cp:lastModifiedBy>Jay</cp:lastModifiedBy>
  <cp:lastPrinted>2019-08-14T18:22:37Z</cp:lastPrinted>
  <dcterms:created xsi:type="dcterms:W3CDTF">2019-08-13T22:03:21Z</dcterms:created>
  <dcterms:modified xsi:type="dcterms:W3CDTF">2019-08-14T18:23:43Z</dcterms:modified>
</cp:coreProperties>
</file>